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U:\общая\год 2018-2019\"/>
    </mc:Choice>
  </mc:AlternateContent>
  <bookViews>
    <workbookView xWindow="120" yWindow="120" windowWidth="19020" windowHeight="11895" tabRatio="93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62913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5" i="75" s="1"/>
  <c r="E15" i="75" s="1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J15" i="75" l="1"/>
  <c r="H15037" i="75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31" i="75"/>
  <c r="E231" i="75" s="1"/>
  <c r="H25" i="75"/>
  <c r="E25" i="75" s="1"/>
  <c r="H17" i="75"/>
  <c r="H15797" i="75"/>
  <c r="E15797" i="75" s="1"/>
  <c r="J17" i="75" l="1"/>
  <c r="J16" i="75"/>
  <c r="E17" i="75"/>
  <c r="J18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<sst xmlns="http://schemas.openxmlformats.org/spreadsheetml/2006/main" count="28491" uniqueCount="21779">
  <si>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</si>
  <si>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</si>
  <si>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</si>
  <si>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</si>
  <si>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</si>
  <si>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</si>
  <si>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</si>
  <si>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</si>
  <si>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</si>
  <si>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</si>
  <si>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</si>
  <si>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</si>
  <si>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</si>
  <si>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</si>
  <si>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</si>
  <si>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</si>
  <si>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</si>
  <si>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</si>
  <si>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</si>
  <si>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</si>
  <si>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</si>
  <si>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</si>
  <si>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</si>
  <si>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</si>
  <si>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</si>
  <si>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</si>
  <si>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</si>
  <si>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</si>
  <si>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</si>
  <si>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</si>
  <si>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</si>
  <si>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</si>
  <si>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</si>
  <si>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</si>
  <si>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</si>
  <si>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</si>
  <si>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</si>
  <si>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</si>
  <si>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</si>
  <si>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</si>
  <si>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</si>
  <si>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</si>
  <si>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</si>
  <si>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</si>
  <si>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</si>
  <si>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</si>
  <si>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</si>
  <si>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</si>
  <si>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</si>
  <si>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</si>
  <si>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</si>
  <si>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</si>
  <si>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</si>
  <si>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</si>
  <si>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</si>
  <si>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</si>
  <si>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</si>
  <si>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</si>
  <si>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</si>
  <si>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</si>
  <si>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</si>
  <si>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</si>
  <si>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</si>
  <si>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</si>
  <si>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</si>
  <si>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</si>
  <si>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</si>
  <si>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</si>
  <si>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</si>
  <si>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</si>
  <si>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</si>
  <si>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</si>
  <si>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</si>
  <si>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</si>
  <si>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</si>
  <si>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</si>
  <si>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</si>
  <si>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</si>
  <si>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</si>
  <si>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</si>
  <si>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</si>
  <si>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</si>
  <si>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</si>
  <si>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</si>
  <si>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</si>
  <si>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</si>
  <si>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</si>
  <si>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</si>
  <si>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</si>
  <si>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</si>
  <si>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</si>
  <si>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</si>
  <si>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</si>
  <si>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</si>
  <si>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</si>
  <si>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</si>
  <si>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</si>
  <si>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</si>
  <si>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</si>
  <si>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</si>
  <si>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</si>
  <si>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</si>
  <si>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</si>
  <si>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</si>
  <si>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</si>
  <si>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</si>
  <si>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</si>
  <si>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</si>
  <si>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</si>
  <si>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</si>
  <si>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</si>
  <si>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</si>
  <si>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</si>
  <si>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</si>
  <si>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</si>
  <si>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</si>
  <si>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</si>
  <si>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</si>
  <si>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</si>
  <si>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</si>
  <si>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</si>
  <si>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</si>
  <si>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</si>
  <si>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</si>
  <si>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</si>
  <si>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</si>
  <si>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</si>
  <si>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</si>
  <si>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</si>
  <si>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</si>
  <si>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</si>
  <si>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</si>
  <si>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</si>
  <si>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</si>
  <si>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</si>
  <si>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</si>
  <si>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</si>
  <si>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</si>
  <si>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</si>
  <si>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</si>
  <si>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</si>
  <si>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</si>
  <si>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</si>
  <si>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</si>
  <si>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</si>
  <si>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</si>
  <si>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</si>
  <si>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</si>
  <si>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</si>
  <si>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</si>
  <si>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</si>
  <si>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</si>
  <si>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</si>
  <si>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</si>
  <si>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</si>
  <si>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</si>
  <si>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</si>
  <si>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</si>
  <si>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</si>
  <si>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</si>
  <si>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</si>
  <si>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</si>
  <si>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</si>
  <si>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</si>
  <si>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</si>
  <si>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</si>
  <si>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</si>
  <si>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</si>
  <si>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</si>
  <si>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</si>
  <si>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</si>
  <si>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</si>
  <si>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</si>
  <si>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</si>
  <si>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</si>
  <si>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</si>
  <si>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</si>
  <si>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</si>
  <si>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</si>
  <si>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</si>
  <si>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</si>
  <si>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</si>
  <si>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</si>
  <si>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</si>
  <si>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</si>
  <si>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</si>
  <si>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</si>
  <si>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</si>
  <si>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</si>
  <si>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</si>
  <si>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</si>
  <si>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</si>
  <si>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</si>
  <si>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</si>
  <si>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</si>
  <si>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</si>
  <si>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</si>
  <si>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</si>
  <si>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</si>
  <si>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</si>
  <si>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</si>
  <si>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</si>
  <si>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</si>
  <si>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</si>
  <si>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</si>
  <si>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</si>
  <si>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</si>
  <si>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</si>
  <si>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</si>
  <si>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</si>
  <si>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</si>
  <si>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</si>
  <si>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</si>
  <si>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</si>
  <si>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</si>
  <si>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</si>
  <si>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</si>
  <si>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</si>
  <si>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</si>
  <si>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</si>
  <si>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</si>
  <si>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</si>
  <si>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</si>
  <si>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</si>
  <si>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</si>
  <si>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</si>
  <si>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</si>
  <si>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</si>
  <si>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</si>
  <si>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</si>
  <si>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</si>
  <si>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</si>
  <si>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</si>
  <si>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</si>
  <si>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</si>
  <si>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</si>
  <si>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</si>
  <si>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</si>
  <si>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</si>
  <si>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</si>
  <si>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</si>
  <si>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</si>
  <si>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</si>
  <si>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</si>
  <si>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</si>
  <si>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</si>
  <si>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</si>
  <si>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</si>
  <si>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</si>
  <si>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</si>
  <si>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</si>
  <si>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</si>
  <si>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</si>
  <si>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</si>
  <si>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</si>
  <si>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</si>
  <si>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</si>
  <si>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</si>
  <si>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</si>
  <si>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</si>
  <si>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</si>
  <si>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</si>
  <si>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</si>
  <si>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</si>
  <si>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</si>
  <si>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</si>
  <si>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</si>
  <si>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</si>
  <si>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</si>
  <si>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</si>
  <si>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</si>
  <si>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</si>
  <si>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</si>
  <si>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</si>
  <si>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</si>
  <si>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</si>
  <si>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</si>
  <si>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</si>
  <si>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</si>
  <si>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</si>
  <si>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</si>
  <si>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</si>
  <si>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</si>
  <si>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</si>
  <si>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</si>
  <si>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</si>
  <si>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</si>
  <si>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</si>
  <si>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</si>
  <si>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</si>
  <si>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</si>
  <si>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</si>
  <si>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</si>
  <si>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</si>
  <si>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</si>
  <si>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</si>
  <si>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</si>
  <si>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</si>
  <si>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</si>
  <si>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</si>
  <si>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</si>
  <si>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</si>
  <si>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</si>
  <si>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</si>
  <si>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</si>
  <si>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</si>
  <si>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</si>
  <si>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</si>
  <si>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</si>
  <si>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</si>
  <si>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</si>
  <si>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</si>
  <si>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</si>
  <si>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</si>
  <si>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</si>
  <si>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</si>
  <si>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</si>
  <si>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</si>
  <si>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</si>
  <si>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</si>
  <si>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</si>
  <si>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</si>
  <si>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</si>
  <si>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</si>
  <si>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</si>
  <si>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</si>
  <si>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</si>
  <si>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</si>
  <si>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</si>
  <si>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</si>
  <si>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</si>
  <si>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</si>
  <si>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</si>
  <si>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</si>
  <si>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</si>
  <si>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</si>
  <si>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</si>
  <si>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</si>
  <si>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</si>
  <si>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</si>
  <si>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</si>
  <si>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</si>
  <si>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</si>
  <si>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</si>
  <si>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</si>
  <si>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</si>
  <si>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</si>
  <si>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</si>
  <si>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</si>
  <si>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</si>
  <si>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</si>
  <si>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</si>
  <si>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</si>
  <si>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</si>
  <si>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</si>
  <si>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</si>
  <si>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</si>
  <si>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</si>
  <si>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</si>
  <si>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</si>
  <si>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</si>
  <si>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</si>
  <si>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</si>
  <si>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</si>
  <si>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</si>
  <si>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</si>
  <si>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</si>
  <si>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</si>
  <si>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</si>
  <si>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</si>
  <si>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</si>
  <si>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</si>
  <si>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</si>
  <si>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</si>
  <si>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</si>
  <si>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</si>
  <si>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</si>
  <si>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</si>
  <si>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</si>
  <si>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</si>
  <si>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</si>
  <si>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</si>
  <si>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</si>
  <si>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</si>
  <si>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</si>
  <si>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</si>
  <si>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</si>
  <si>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</si>
  <si>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</si>
  <si>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</si>
  <si>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</si>
  <si>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</si>
  <si>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</si>
  <si>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</si>
  <si>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</si>
  <si>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</si>
  <si>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</si>
  <si>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</si>
  <si>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</si>
  <si>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</si>
  <si>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</si>
  <si>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</si>
  <si>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</si>
  <si>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</si>
  <si>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</si>
  <si>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</si>
  <si>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</si>
  <si>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</si>
  <si>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</si>
  <si>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</si>
  <si>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</si>
  <si>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</si>
  <si>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</si>
  <si>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</si>
  <si>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</si>
  <si>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</si>
  <si>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</si>
  <si>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</si>
  <si>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</si>
  <si>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</si>
  <si>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</si>
  <si>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</si>
  <si>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</si>
  <si>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</si>
  <si>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</si>
  <si>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</si>
  <si>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</si>
  <si>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</si>
  <si>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</si>
  <si>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</si>
  <si>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</si>
  <si>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</si>
  <si>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</si>
  <si>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</si>
  <si>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</si>
  <si>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</si>
  <si>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</si>
  <si>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</si>
  <si>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</si>
  <si>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</si>
  <si>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</si>
  <si>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</si>
  <si>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</si>
  <si>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</si>
  <si>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</si>
  <si>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</si>
  <si>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</si>
  <si>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</si>
  <si>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</si>
  <si>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</si>
  <si>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</si>
  <si>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</si>
  <si>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</si>
  <si>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</si>
  <si>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</si>
  <si>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</si>
  <si>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</si>
  <si>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</si>
  <si>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</si>
  <si>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</si>
  <si>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</si>
  <si>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</si>
  <si>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</si>
  <si>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</si>
  <si>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</si>
  <si>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</si>
  <si>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</si>
  <si>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</si>
  <si>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</si>
  <si>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</si>
  <si>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</si>
  <si>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</si>
  <si>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</si>
  <si>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</si>
  <si>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</si>
  <si>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</si>
  <si>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</si>
  <si>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</si>
  <si>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</si>
  <si>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</si>
  <si>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</si>
  <si>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</si>
  <si>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</si>
  <si>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</si>
  <si>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</si>
  <si>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</si>
  <si>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</si>
  <si>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</si>
  <si>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</si>
  <si>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</si>
  <si>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</si>
  <si>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</si>
  <si>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</si>
  <si>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</si>
  <si>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</si>
  <si>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</si>
  <si>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</si>
  <si>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</si>
  <si>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</si>
  <si>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</si>
  <si>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</si>
  <si>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</si>
  <si>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</si>
  <si>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</si>
  <si>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</si>
  <si>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</si>
  <si>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</si>
  <si>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</si>
  <si>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</si>
  <si>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</si>
  <si>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</si>
  <si>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</si>
  <si>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</si>
  <si>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</si>
  <si>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</si>
  <si>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</si>
  <si>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</si>
  <si>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</si>
  <si>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</si>
  <si>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</si>
  <si>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</si>
  <si>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</si>
  <si>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</si>
  <si>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</si>
  <si>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</si>
  <si>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</si>
  <si>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</si>
  <si>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</si>
  <si>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</si>
  <si>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</si>
  <si>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</si>
  <si>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</si>
  <si>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</si>
  <si>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</si>
  <si>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</si>
  <si>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</si>
  <si>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</si>
  <si>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</si>
  <si>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</si>
  <si>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</si>
  <si>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</si>
  <si>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</si>
  <si>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</si>
  <si>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</si>
  <si>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</si>
  <si>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</si>
  <si>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</si>
  <si>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</si>
  <si>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</si>
  <si>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</si>
  <si>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</si>
  <si>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</si>
  <si>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</si>
  <si>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</si>
  <si>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</si>
  <si>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</si>
  <si>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</si>
  <si>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</si>
  <si>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</si>
  <si>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</si>
  <si>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</si>
  <si>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</si>
  <si>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</si>
  <si>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</si>
  <si>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</si>
  <si>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</si>
  <si>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</si>
  <si>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</si>
  <si>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</si>
  <si>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</si>
  <si>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</si>
  <si>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</si>
  <si>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</si>
  <si>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</si>
  <si>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</si>
  <si>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</si>
  <si>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</si>
  <si>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</si>
  <si>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</si>
  <si>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</si>
  <si>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</si>
  <si>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</si>
  <si>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</si>
  <si>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</si>
  <si>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</si>
  <si>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</si>
  <si>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</si>
  <si>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</si>
  <si>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</si>
  <si>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</si>
  <si>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</si>
  <si>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</si>
  <si>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</si>
  <si>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</si>
  <si>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</si>
  <si>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</si>
  <si>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</si>
  <si>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</si>
  <si>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</si>
  <si>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</si>
  <si>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</si>
  <si>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</si>
  <si>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</si>
  <si>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</si>
  <si>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</si>
  <si>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</si>
  <si>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</si>
  <si>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</si>
  <si>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</si>
  <si>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</si>
  <si>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</si>
  <si>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</si>
  <si>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</si>
  <si>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</si>
  <si>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</si>
  <si>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</si>
  <si>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</si>
  <si>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</si>
  <si>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</si>
  <si>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</si>
  <si>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</si>
  <si>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</si>
  <si>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</si>
  <si>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</si>
  <si>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</si>
  <si>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</si>
  <si>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</si>
  <si>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</si>
  <si>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</si>
  <si>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</si>
  <si>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</si>
  <si>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</si>
  <si>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</si>
  <si>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</si>
  <si>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</si>
  <si>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</si>
  <si>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</si>
  <si>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</si>
  <si>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</si>
  <si>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</si>
  <si>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</si>
  <si>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</si>
  <si>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</si>
  <si>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</si>
  <si>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</si>
  <si>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</si>
  <si>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</si>
  <si>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</si>
  <si>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</si>
  <si>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</si>
  <si>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</si>
  <si>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</si>
  <si>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</si>
  <si>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</si>
  <si>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</si>
  <si>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</si>
  <si>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</si>
  <si>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</si>
  <si>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</si>
  <si>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</si>
  <si>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</si>
  <si>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</si>
  <si>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</si>
  <si>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</si>
  <si>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</si>
  <si>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</si>
  <si>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</si>
  <si>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</si>
  <si>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</si>
  <si>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</si>
  <si>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</si>
  <si>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</si>
  <si>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</si>
  <si>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</si>
  <si>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</si>
  <si>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</si>
  <si>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</si>
  <si>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</si>
  <si>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</si>
  <si>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</si>
  <si>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</si>
  <si>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</si>
  <si>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</si>
  <si>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</si>
  <si>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</si>
  <si>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</si>
  <si>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</si>
  <si>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</si>
  <si>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</si>
  <si>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</si>
  <si>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</si>
  <si>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</si>
  <si>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</si>
  <si>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</si>
  <si>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</si>
  <si>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</si>
  <si>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</si>
  <si>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</si>
  <si>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</si>
  <si>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</si>
  <si>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</si>
  <si>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</si>
  <si>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</si>
  <si>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</si>
  <si>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</si>
  <si>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</si>
  <si>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</si>
  <si>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</si>
  <si>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</si>
  <si>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</si>
  <si>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</si>
  <si>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</si>
  <si>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</si>
  <si>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</si>
  <si>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</si>
  <si>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</si>
  <si>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</si>
  <si>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</si>
  <si>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</si>
  <si>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</si>
  <si>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</si>
  <si>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</si>
  <si>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</si>
  <si>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</si>
  <si>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</si>
  <si>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</si>
  <si>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</si>
  <si>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</si>
  <si>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</si>
  <si>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</si>
  <si>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</si>
  <si>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</si>
  <si>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</si>
  <si>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</si>
  <si>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</si>
  <si>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</si>
  <si>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</si>
  <si>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</si>
  <si>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</si>
  <si>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</si>
  <si>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</si>
  <si>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</si>
  <si>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</si>
  <si>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</si>
  <si>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</si>
  <si>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</si>
  <si>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</si>
  <si>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</si>
  <si>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</si>
  <si>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</si>
  <si>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</si>
  <si>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</si>
  <si>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</si>
  <si>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</si>
  <si>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</si>
  <si>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</si>
  <si>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</si>
  <si>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</si>
  <si>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</si>
  <si>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</si>
  <si>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</si>
  <si>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</si>
  <si>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</si>
  <si>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</si>
  <si>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</si>
  <si>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</si>
  <si>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</si>
  <si>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</si>
  <si>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</si>
  <si>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</si>
  <si>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</si>
  <si>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</si>
  <si>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</si>
  <si>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</si>
  <si>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</si>
  <si>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</si>
  <si>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</si>
  <si>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</si>
  <si>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</si>
  <si>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</si>
  <si>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</si>
  <si>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</si>
  <si>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</si>
  <si>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</si>
  <si>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</si>
  <si>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</si>
  <si>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</si>
  <si>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</si>
  <si>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</si>
  <si>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</si>
  <si>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</si>
  <si>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</si>
  <si>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</si>
  <si>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</si>
  <si>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</si>
  <si>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</si>
  <si>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</si>
  <si>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</si>
  <si>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</si>
  <si>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</si>
  <si>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</si>
  <si>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</si>
  <si>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</si>
  <si>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</si>
  <si>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</si>
  <si>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</si>
  <si>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</si>
  <si>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</si>
  <si>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</si>
  <si>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</si>
  <si>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</si>
  <si>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</si>
  <si>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</si>
  <si>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</si>
  <si>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</si>
  <si>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</si>
  <si>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</si>
  <si>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</si>
  <si>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</si>
  <si>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</si>
  <si>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</si>
  <si>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</si>
  <si>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</si>
  <si>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</si>
  <si>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</si>
  <si>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</si>
  <si>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</si>
  <si>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</si>
  <si>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</si>
  <si>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</si>
  <si>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</si>
  <si>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</si>
  <si>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</si>
  <si>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</si>
  <si>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</si>
  <si>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</si>
  <si>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</si>
  <si>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</si>
  <si>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</si>
  <si>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</si>
  <si>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</si>
  <si>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</si>
  <si>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</si>
  <si>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</si>
  <si>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</si>
  <si>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</si>
  <si>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</si>
  <si>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</si>
  <si>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</si>
  <si>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</si>
  <si>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</si>
  <si>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</si>
  <si>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</si>
  <si>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</si>
  <si>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</si>
  <si>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</si>
  <si>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</si>
  <si>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</si>
  <si>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</si>
  <si>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</si>
  <si>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</si>
  <si>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</si>
  <si>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</si>
  <si>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</si>
  <si>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</si>
  <si>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</si>
  <si>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</si>
  <si>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</si>
  <si>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</si>
  <si>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</si>
  <si>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</si>
  <si>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</si>
  <si>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</si>
  <si>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</si>
  <si>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</si>
  <si>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</si>
  <si>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</si>
  <si>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</si>
  <si>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</si>
  <si>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</si>
  <si>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</si>
  <si>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</si>
  <si>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</si>
  <si>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</si>
  <si>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</si>
  <si>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</si>
  <si>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</si>
  <si>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</si>
  <si>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</si>
  <si>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</si>
  <si>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</si>
  <si>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</si>
  <si>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</si>
  <si>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</si>
  <si>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</si>
  <si>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</si>
  <si>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</si>
  <si>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</si>
  <si>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</si>
  <si>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</si>
  <si>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</si>
  <si>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</si>
  <si>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</si>
  <si>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</si>
  <si>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</si>
  <si>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</si>
  <si>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</si>
  <si>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</si>
  <si>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</si>
  <si>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</si>
  <si>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</si>
  <si>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</si>
  <si>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</si>
  <si>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</si>
  <si>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</si>
  <si>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</si>
  <si>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</si>
  <si>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</si>
  <si>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</si>
  <si>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</si>
  <si>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</si>
  <si>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</si>
  <si>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</si>
  <si>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</si>
  <si>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</si>
  <si>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</si>
  <si>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</si>
  <si>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</si>
  <si>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</si>
  <si>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</si>
  <si>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</si>
  <si>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</si>
  <si>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</si>
  <si>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</si>
  <si>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</si>
  <si>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</si>
  <si>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</si>
  <si>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</si>
  <si>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</si>
  <si>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</si>
  <si>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</si>
  <si>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</si>
  <si>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</si>
  <si>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</si>
  <si>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</si>
  <si>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</si>
  <si>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</si>
  <si>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</si>
  <si>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</si>
  <si>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</si>
  <si>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</si>
  <si>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</si>
  <si>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</si>
  <si>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</si>
  <si>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</si>
  <si>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</si>
  <si>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</si>
  <si>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</si>
  <si>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</si>
  <si>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</si>
  <si>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</si>
  <si>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</si>
  <si>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</si>
  <si>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</si>
  <si>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</si>
  <si>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</si>
  <si>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</si>
  <si>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</si>
  <si>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</si>
  <si>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</si>
  <si>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</si>
  <si>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</si>
  <si>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</si>
  <si>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</si>
  <si>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</si>
  <si>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</si>
  <si>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</si>
  <si>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</si>
  <si>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</si>
  <si>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</si>
  <si>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</si>
  <si>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</si>
  <si>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</si>
  <si>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</si>
  <si>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</si>
  <si>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</si>
  <si>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</si>
  <si>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</si>
  <si>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</si>
  <si>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</si>
  <si>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</si>
  <si>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</si>
  <si>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</si>
  <si>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</si>
  <si>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</si>
  <si>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</si>
  <si>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</si>
  <si>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</si>
  <si>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</si>
  <si>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</si>
  <si>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</si>
  <si>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</si>
  <si>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</si>
  <si>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</si>
  <si>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</si>
  <si>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</si>
  <si>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</si>
  <si>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</si>
  <si>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</si>
  <si>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</si>
  <si>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</si>
  <si>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</si>
  <si>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</si>
  <si>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</si>
  <si>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</si>
  <si>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</si>
  <si>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</si>
  <si>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</si>
  <si>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</si>
  <si>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</si>
  <si>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</si>
  <si>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</si>
  <si>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</si>
  <si>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</si>
  <si>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</si>
  <si>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</si>
  <si>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</si>
  <si>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</si>
  <si>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</si>
  <si>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</si>
  <si>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</si>
  <si>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</si>
  <si>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</si>
  <si>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</si>
  <si>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</si>
  <si>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</si>
  <si>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</si>
  <si>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</si>
  <si>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</si>
  <si>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</si>
  <si>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</si>
  <si>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</si>
  <si>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</si>
  <si>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</si>
  <si>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</si>
  <si>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</si>
  <si>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</si>
  <si>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</si>
  <si>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</si>
  <si>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</si>
  <si>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</si>
  <si>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</si>
  <si>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</si>
  <si>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</si>
  <si>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</si>
  <si>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</si>
  <si>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</si>
  <si>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</si>
  <si>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</si>
  <si>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</si>
  <si>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</si>
  <si>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</si>
  <si>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</si>
  <si>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</si>
  <si>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</si>
  <si>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</si>
  <si>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</si>
  <si>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</si>
  <si>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</si>
  <si>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</si>
  <si>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</si>
  <si>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</si>
  <si>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</si>
  <si>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</si>
  <si>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</si>
  <si>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</si>
  <si>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</si>
  <si>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</si>
  <si>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</si>
  <si>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</si>
  <si>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</si>
  <si>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</si>
  <si>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</si>
  <si>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</si>
  <si>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</si>
  <si>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</si>
  <si>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</si>
  <si>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</si>
  <si>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</si>
  <si>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</si>
  <si>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</si>
  <si>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</si>
  <si>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</si>
  <si>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</si>
  <si>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</si>
  <si>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</si>
  <si>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</si>
  <si>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</si>
  <si>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</si>
  <si>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</si>
  <si>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</si>
  <si>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</si>
  <si>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</si>
  <si>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</si>
  <si>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</si>
  <si>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</si>
  <si>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</si>
  <si>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</si>
  <si>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</si>
  <si>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</si>
  <si>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</si>
  <si>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</si>
  <si>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</si>
  <si>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</si>
  <si>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</si>
  <si>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</si>
  <si>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</si>
  <si>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</si>
  <si>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</si>
  <si>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</si>
  <si>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</si>
  <si>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</si>
  <si>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</si>
  <si>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</si>
  <si>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</si>
  <si>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</si>
  <si>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</si>
  <si>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</si>
  <si>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</si>
  <si>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</si>
  <si>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</si>
  <si>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</si>
  <si>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</si>
  <si>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</si>
  <si>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</si>
  <si>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</si>
  <si>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</si>
  <si>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</si>
  <si>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</si>
  <si>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</si>
  <si>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</si>
  <si>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</si>
  <si>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</si>
  <si>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</si>
  <si>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</si>
  <si>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</si>
  <si>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</si>
  <si>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</si>
  <si>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</si>
  <si>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</si>
  <si>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</si>
  <si>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</si>
  <si>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</si>
  <si>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</si>
  <si>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</si>
  <si>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</si>
  <si>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</si>
  <si>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</si>
  <si>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</si>
  <si>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</si>
  <si>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</si>
  <si>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</si>
  <si>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</si>
  <si>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</si>
  <si>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</si>
  <si>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</si>
  <si>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</si>
  <si>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</si>
  <si>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</si>
  <si>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</si>
  <si>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</si>
  <si>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</si>
  <si>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</si>
  <si>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</si>
  <si>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</si>
  <si>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</si>
  <si>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</si>
  <si>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</si>
  <si>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</si>
  <si>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</si>
  <si>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</si>
  <si>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</si>
  <si>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</si>
  <si>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</si>
  <si>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</si>
  <si>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</si>
  <si>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</si>
  <si>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</si>
  <si>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</si>
  <si>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</si>
  <si>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</si>
  <si>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</si>
  <si>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</si>
  <si>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</si>
  <si>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</si>
  <si>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</si>
  <si>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</si>
  <si>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</si>
  <si>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</si>
  <si>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</si>
  <si>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</si>
  <si>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</si>
  <si>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</si>
  <si>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</si>
  <si>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</si>
  <si>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</si>
  <si>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</si>
  <si>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</si>
  <si>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</si>
  <si>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</si>
  <si>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</si>
  <si>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</si>
  <si>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</si>
  <si>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</si>
  <si>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</si>
  <si>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</si>
  <si>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</si>
  <si>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</si>
  <si>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</si>
  <si>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</si>
  <si>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</si>
  <si>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</si>
  <si>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</si>
  <si>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</si>
  <si>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</si>
  <si>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</si>
  <si>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</si>
  <si>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</si>
  <si>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</si>
  <si>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</si>
  <si>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</si>
  <si>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</si>
  <si>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</si>
  <si>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</si>
  <si>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</si>
  <si>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</si>
  <si>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</si>
  <si>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</si>
  <si>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</si>
  <si>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</si>
  <si>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</si>
  <si>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</si>
  <si>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</si>
  <si>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</si>
  <si>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</si>
  <si>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</si>
  <si>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</si>
  <si>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</si>
  <si>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</si>
  <si>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</si>
  <si>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</si>
  <si>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</si>
  <si>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</si>
  <si>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</si>
  <si>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</si>
  <si>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</si>
  <si>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</si>
  <si>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</si>
  <si>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</si>
  <si>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</si>
  <si>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</si>
  <si>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</si>
  <si>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</si>
  <si>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</si>
  <si>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</si>
  <si>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</si>
  <si>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</si>
  <si>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</si>
  <si>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</si>
  <si>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</si>
  <si>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</si>
  <si>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</si>
  <si>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</si>
  <si>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</si>
  <si>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</si>
  <si>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</si>
  <si>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</si>
  <si>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</si>
  <si>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</si>
  <si>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</si>
  <si>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</si>
  <si>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</si>
  <si>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</si>
  <si>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</si>
  <si>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</si>
  <si>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</si>
  <si>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</si>
  <si>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</si>
  <si>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</si>
  <si>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</si>
  <si>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</si>
  <si>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</si>
  <si>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</si>
  <si>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</si>
  <si>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</si>
  <si>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</si>
  <si>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</si>
  <si>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</si>
  <si>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</si>
  <si>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</si>
  <si>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</si>
  <si>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</si>
  <si>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</si>
  <si>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</si>
  <si>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</si>
  <si>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</si>
  <si>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</si>
  <si>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</si>
  <si>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</si>
  <si>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</si>
  <si>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</si>
  <si>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</si>
  <si>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</si>
  <si>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</si>
  <si>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</si>
  <si>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</si>
  <si>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</si>
  <si>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</si>
  <si>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</si>
  <si>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</si>
  <si>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</si>
  <si>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</si>
  <si>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</si>
  <si>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</si>
  <si>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</si>
  <si>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</si>
  <si>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</si>
  <si>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</si>
  <si>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</si>
  <si>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</si>
  <si>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</si>
  <si>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</si>
  <si>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</si>
  <si>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</si>
  <si>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</si>
  <si>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</si>
  <si>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</si>
  <si>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</si>
  <si>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</si>
  <si>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</si>
  <si>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</si>
  <si>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</si>
  <si>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</si>
  <si>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</si>
  <si>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</si>
  <si>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</si>
  <si>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</si>
  <si>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</si>
  <si>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</si>
  <si>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</si>
  <si>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</si>
  <si>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</si>
  <si>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</si>
  <si>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</si>
  <si>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</si>
  <si>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</si>
  <si>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</si>
  <si>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</si>
  <si>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</si>
  <si>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</si>
  <si>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</si>
  <si>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</si>
  <si>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</si>
  <si>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</si>
  <si>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</si>
  <si>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</si>
  <si>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</si>
  <si>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</si>
  <si>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</si>
  <si>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</si>
  <si>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</si>
  <si>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</si>
  <si>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</si>
  <si>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</si>
  <si>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</si>
  <si>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</si>
  <si>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</si>
  <si>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</si>
  <si>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</si>
  <si>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</si>
  <si>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</si>
  <si>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</si>
  <si>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</si>
  <si>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</si>
  <si>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</si>
  <si>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</si>
  <si>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</si>
  <si>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</si>
  <si>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</si>
  <si>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</si>
  <si>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</si>
  <si>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</si>
  <si>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</si>
  <si>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</si>
  <si>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</si>
  <si>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</si>
  <si>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</si>
  <si>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</si>
  <si>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</si>
  <si>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</si>
  <si>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</si>
  <si>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</si>
  <si>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</si>
  <si>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</si>
  <si>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</si>
  <si>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</si>
  <si>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</si>
  <si>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</si>
  <si>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</si>
  <si>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</si>
  <si>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</si>
  <si>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</si>
  <si>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</si>
  <si>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</si>
  <si>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</si>
  <si>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</si>
  <si>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</si>
  <si>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</si>
  <si>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</si>
  <si>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</si>
  <si>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</si>
  <si>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</si>
  <si>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</si>
  <si>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</si>
  <si>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</si>
  <si>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</si>
  <si>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</si>
  <si>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</si>
  <si>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</si>
  <si>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</si>
  <si>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</si>
  <si>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</si>
  <si>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</si>
  <si>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</si>
  <si>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</si>
  <si>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</si>
  <si>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</si>
  <si>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</si>
  <si>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</si>
  <si>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</si>
  <si>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</si>
  <si>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</si>
  <si>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</si>
  <si>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</si>
  <si>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</si>
  <si>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</si>
  <si>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</si>
  <si>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</si>
  <si>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</si>
  <si>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</si>
  <si>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</si>
  <si>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</si>
  <si>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</si>
  <si>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</si>
  <si>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</si>
  <si>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</si>
  <si>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</si>
  <si>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</si>
  <si>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</si>
  <si>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</si>
  <si>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</si>
  <si>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</si>
  <si>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</si>
  <si>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</si>
  <si>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</si>
  <si>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</si>
  <si>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</si>
  <si>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</si>
  <si>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</si>
  <si>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</si>
  <si>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</si>
  <si>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</si>
  <si>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</si>
  <si>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</si>
  <si>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</si>
  <si>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</si>
  <si>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</si>
  <si>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</si>
  <si>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</si>
  <si>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</si>
  <si>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</si>
  <si>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</si>
  <si>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</si>
  <si>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</si>
  <si>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</si>
  <si>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</si>
  <si>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</si>
  <si>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</si>
  <si>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</si>
  <si>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</si>
  <si>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</si>
  <si>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</si>
  <si>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</si>
  <si>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</si>
  <si>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</si>
  <si>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</si>
  <si>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</si>
  <si>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</si>
  <si>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</si>
  <si>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</si>
  <si>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</si>
  <si>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</si>
  <si>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</si>
  <si>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</si>
  <si>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</si>
  <si>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</si>
  <si>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</si>
  <si>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</si>
  <si>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</si>
  <si>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</si>
  <si>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</si>
  <si>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</si>
  <si>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</si>
  <si>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</si>
  <si>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</si>
  <si>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</si>
  <si>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</si>
  <si>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</si>
  <si>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</si>
  <si>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</si>
  <si>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</si>
  <si>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</si>
  <si>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</si>
  <si>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</si>
  <si>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</si>
  <si>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</si>
  <si>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</si>
  <si>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</si>
  <si>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</si>
  <si>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</si>
  <si>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</si>
  <si>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</si>
  <si>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</si>
  <si>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</si>
  <si>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</si>
  <si>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</si>
  <si>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</si>
  <si>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</si>
  <si>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</si>
  <si>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</si>
  <si>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</si>
  <si>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</si>
  <si>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</si>
  <si>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</si>
  <si>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</si>
  <si>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</si>
  <si>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</si>
  <si>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</si>
  <si>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</si>
  <si>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</si>
  <si>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</si>
  <si>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</si>
  <si>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</si>
  <si>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</si>
  <si>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</si>
  <si>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</si>
  <si>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</si>
  <si>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</si>
  <si>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</si>
  <si>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</si>
  <si>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</si>
  <si>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</si>
  <si>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</si>
  <si>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</si>
  <si>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</si>
  <si>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</si>
  <si>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</si>
  <si>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</si>
  <si>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</si>
  <si>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</si>
  <si>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</si>
  <si>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</si>
  <si>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</si>
  <si>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</si>
  <si>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</si>
  <si>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</si>
  <si>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</si>
  <si>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</si>
  <si>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</si>
  <si>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</si>
  <si>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</si>
  <si>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</si>
  <si>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</si>
  <si>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</si>
  <si>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</si>
  <si>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</si>
  <si>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</si>
  <si>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</si>
  <si>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</si>
  <si>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</si>
  <si>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</si>
  <si>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</si>
  <si>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</si>
  <si>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</si>
  <si>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</si>
  <si>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</si>
  <si>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</si>
  <si>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</si>
  <si>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</si>
  <si>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</si>
  <si>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</si>
  <si>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</si>
  <si>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</si>
  <si>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</si>
  <si>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</si>
  <si>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</si>
  <si>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</si>
  <si>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</si>
  <si>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</si>
  <si>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</si>
  <si>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</si>
  <si>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</si>
  <si>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</si>
  <si>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</si>
  <si>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</si>
  <si>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</si>
  <si>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</si>
  <si>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</si>
  <si>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</si>
  <si>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</si>
  <si>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</si>
  <si>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</si>
  <si>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</si>
  <si>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</si>
  <si>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</si>
  <si>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</si>
  <si>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</si>
  <si>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</si>
  <si>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</si>
  <si>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</si>
  <si>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</si>
  <si>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</si>
  <si>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</si>
  <si>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</si>
  <si>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</si>
  <si>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</si>
  <si>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</si>
  <si>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</si>
  <si>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</si>
  <si>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</si>
  <si>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</si>
  <si>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</si>
  <si>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</si>
  <si>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</si>
  <si>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</si>
  <si>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</si>
  <si>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</si>
  <si>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</si>
  <si>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</si>
  <si>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</si>
  <si>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</si>
  <si>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</si>
  <si>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</si>
  <si>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</si>
  <si>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</si>
  <si>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</si>
  <si>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</si>
  <si>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</si>
  <si>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</si>
  <si>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</si>
  <si>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</si>
  <si>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</si>
  <si>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</si>
  <si>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</si>
  <si>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</si>
  <si>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</si>
  <si>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</si>
  <si>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</si>
  <si>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</si>
  <si>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</si>
  <si>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</si>
  <si>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</si>
  <si>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</si>
  <si>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</si>
  <si>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</si>
  <si>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</si>
  <si>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</si>
  <si>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</si>
  <si>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</si>
  <si>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</si>
  <si>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</si>
  <si>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</si>
  <si>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</si>
  <si>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</si>
  <si>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</si>
  <si>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</si>
  <si>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</si>
  <si>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</si>
  <si>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</si>
  <si>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</si>
  <si>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</si>
  <si>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</si>
  <si>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</si>
  <si>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</si>
  <si>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</si>
  <si>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</si>
  <si>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</si>
  <si>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</si>
  <si>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</si>
  <si>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</si>
  <si>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</si>
  <si>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</si>
  <si>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</si>
  <si>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</si>
  <si>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</si>
  <si>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</si>
  <si>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</si>
  <si>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</si>
  <si>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</si>
  <si>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</si>
  <si>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</si>
  <si>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</si>
  <si>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</si>
  <si>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</si>
  <si>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</si>
  <si>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</si>
  <si>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</si>
  <si>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</si>
  <si>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</si>
  <si>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</si>
  <si>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</si>
  <si>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</si>
  <si>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</si>
  <si>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</si>
  <si>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</si>
  <si>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</si>
  <si>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</si>
  <si>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</si>
  <si>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</si>
  <si>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</si>
  <si>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</si>
  <si>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</si>
  <si>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</si>
  <si>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</si>
  <si>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</si>
  <si>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</si>
  <si>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</si>
  <si>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</si>
  <si>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</si>
  <si>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</si>
  <si>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</si>
  <si>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</si>
  <si>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</si>
  <si>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</si>
  <si>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</si>
  <si>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</si>
  <si>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</si>
  <si>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</si>
  <si>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</si>
  <si>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</si>
  <si>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</si>
  <si>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</si>
  <si>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</si>
  <si>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</si>
  <si>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</si>
  <si>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</si>
  <si>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</si>
  <si>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</si>
  <si>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</si>
  <si>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</si>
  <si>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</si>
  <si>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</si>
  <si>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</si>
  <si>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</si>
  <si>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</si>
  <si>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</si>
  <si>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</si>
  <si>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</si>
  <si>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</si>
  <si>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</si>
  <si>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</si>
  <si>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</si>
  <si>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</si>
  <si>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</si>
  <si>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</si>
  <si>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</si>
  <si>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</si>
  <si>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</si>
  <si>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</si>
  <si>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</si>
  <si>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</si>
  <si>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</si>
  <si>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</si>
  <si>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</si>
  <si>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</si>
  <si>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</si>
  <si>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</si>
  <si>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</si>
  <si>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</si>
  <si>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</si>
  <si>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</si>
  <si>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</si>
  <si>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</si>
  <si>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</si>
  <si>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</si>
  <si>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</si>
  <si>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</si>
  <si>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</si>
  <si>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</si>
  <si>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</si>
  <si>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</si>
  <si>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</si>
  <si>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</si>
  <si>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</si>
  <si>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</si>
  <si>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</si>
  <si>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</si>
  <si>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</si>
  <si>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</si>
  <si>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</si>
  <si>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</si>
  <si>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</si>
  <si>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</si>
  <si>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</si>
  <si>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</si>
  <si>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</si>
  <si>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</si>
  <si>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</si>
  <si>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</si>
  <si>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</si>
  <si>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</si>
  <si>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</si>
  <si>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</si>
  <si>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</si>
  <si>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</si>
  <si>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</si>
  <si>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</si>
  <si>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</si>
  <si>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</si>
  <si>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</si>
  <si>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</si>
  <si>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</si>
  <si>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</si>
  <si>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</si>
  <si>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</si>
  <si>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</si>
  <si>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</si>
  <si>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</si>
  <si>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</si>
  <si>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</si>
  <si>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</si>
  <si>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</si>
  <si>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</si>
  <si>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</si>
  <si>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</si>
  <si>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</si>
  <si>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</si>
  <si>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</si>
  <si>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</si>
  <si>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</si>
  <si>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</si>
  <si>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</si>
  <si>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</si>
  <si>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</si>
  <si>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</si>
  <si>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</si>
  <si>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</si>
  <si>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</si>
  <si>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</si>
  <si>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</si>
  <si>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</si>
  <si>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</si>
  <si>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</si>
  <si>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</si>
  <si>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</si>
  <si>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</si>
  <si>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</si>
  <si>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</si>
  <si>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</si>
  <si>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</si>
  <si>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</si>
  <si>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</si>
  <si>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</si>
  <si>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</si>
  <si>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</si>
  <si>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</si>
  <si>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</si>
  <si>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</si>
  <si>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</si>
  <si>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</si>
  <si>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</si>
  <si>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</si>
  <si>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</si>
  <si>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</si>
  <si>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</si>
  <si>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</si>
  <si>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</si>
  <si>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</si>
  <si>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</si>
  <si>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</si>
  <si>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</si>
  <si>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</si>
  <si>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</si>
  <si>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</si>
  <si>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</si>
  <si>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</si>
  <si>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</si>
  <si>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</si>
  <si>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</si>
  <si>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</si>
  <si>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</si>
  <si>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</si>
  <si>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</si>
  <si>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</si>
  <si>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</si>
  <si>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</si>
  <si>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</si>
  <si>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</si>
  <si>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</si>
  <si>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</si>
  <si>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</si>
  <si>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</si>
  <si>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</si>
  <si>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</si>
  <si>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</si>
  <si>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</si>
  <si>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</si>
  <si>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</si>
  <si>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</si>
  <si>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</si>
  <si>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</si>
  <si>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</si>
  <si>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</si>
  <si>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</si>
  <si>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</si>
  <si>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</si>
  <si>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</si>
  <si>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</si>
  <si>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</si>
  <si>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</si>
  <si>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</si>
  <si>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</si>
  <si>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</si>
  <si>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</si>
  <si>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</si>
  <si>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</si>
  <si>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</si>
  <si>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</si>
  <si>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</si>
  <si>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</si>
  <si>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</si>
  <si>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</si>
  <si>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</si>
  <si>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</si>
  <si>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</si>
  <si>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</si>
  <si>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</si>
  <si>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</si>
  <si>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</si>
  <si>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</si>
  <si>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</si>
  <si>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</si>
  <si>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</si>
  <si>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</si>
  <si>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</si>
  <si>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</si>
  <si>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</si>
  <si>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</si>
  <si>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</si>
  <si>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</si>
  <si>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</si>
  <si>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</si>
  <si>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</si>
  <si>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</si>
  <si>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</si>
  <si>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</si>
  <si>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</si>
  <si>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</si>
  <si>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</si>
  <si>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</si>
  <si>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</si>
  <si>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</si>
  <si>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</si>
  <si>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</si>
  <si>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</si>
  <si>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</si>
  <si>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</si>
  <si>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</si>
  <si>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</si>
  <si>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</si>
  <si>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</si>
  <si>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</si>
  <si>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</si>
  <si>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</si>
  <si>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</si>
  <si>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</si>
  <si>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</si>
  <si>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</si>
  <si>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</si>
  <si>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</si>
  <si>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</si>
  <si>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</si>
  <si>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</si>
  <si>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</si>
  <si>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</si>
  <si>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</si>
  <si>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</si>
  <si>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</si>
  <si>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</si>
  <si>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</si>
  <si>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</si>
  <si>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</si>
  <si>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</si>
  <si>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</si>
  <si>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</si>
  <si>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</si>
  <si>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</si>
  <si>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</si>
  <si>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</si>
  <si>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</si>
  <si>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</si>
  <si>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</si>
  <si>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</si>
  <si>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</si>
  <si>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</si>
  <si>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</si>
  <si>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</si>
  <si>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</si>
  <si>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</si>
  <si>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</si>
  <si>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</si>
  <si>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</si>
  <si>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</si>
  <si>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</si>
  <si>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</si>
  <si>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</si>
  <si>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</si>
  <si>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</si>
  <si>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</si>
  <si>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</si>
  <si>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</si>
  <si>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</si>
  <si>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</si>
  <si>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</si>
  <si>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</si>
  <si>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</si>
  <si>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</si>
  <si>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</si>
  <si>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</si>
  <si>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</si>
  <si>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</si>
  <si>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</si>
  <si>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</si>
  <si>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</si>
  <si>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</si>
  <si>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</si>
  <si>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</si>
  <si>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</si>
  <si>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</si>
  <si>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</si>
  <si>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</si>
  <si>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</si>
  <si>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</si>
  <si>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</si>
  <si>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</si>
  <si>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</si>
  <si>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</si>
  <si>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</si>
  <si>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</si>
  <si>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</si>
  <si>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</si>
  <si>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</si>
  <si>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</si>
  <si>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</si>
  <si>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</si>
  <si>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</si>
  <si>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</si>
  <si>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</si>
  <si>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</si>
  <si>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</si>
  <si>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</si>
  <si>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</si>
  <si>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</si>
  <si>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</si>
  <si>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</si>
  <si>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</si>
  <si>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</si>
  <si>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</si>
  <si>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</si>
  <si>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</si>
  <si>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</si>
  <si>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</si>
  <si>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</si>
  <si>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</si>
  <si>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</si>
  <si>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</si>
  <si>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</si>
  <si>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</si>
  <si>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</si>
  <si>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</si>
  <si>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</si>
  <si>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</si>
  <si>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</si>
  <si>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</si>
  <si>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</si>
  <si>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</si>
  <si>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</si>
  <si>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</si>
  <si>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</si>
  <si>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</si>
  <si>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</si>
  <si>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</si>
  <si>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</si>
  <si>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</si>
  <si>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</si>
  <si>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</si>
  <si>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</si>
  <si>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</si>
  <si>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</si>
  <si>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</si>
  <si>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</si>
  <si>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</si>
  <si>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</si>
  <si>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</si>
  <si>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</si>
  <si>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</si>
  <si>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</si>
  <si>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</si>
  <si>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</si>
  <si>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</si>
  <si>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</si>
  <si>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</si>
  <si>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</si>
  <si>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</si>
  <si>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</si>
  <si>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</si>
  <si>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</si>
  <si>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</si>
  <si>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</si>
  <si>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</si>
  <si>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</si>
  <si>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</si>
  <si>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</si>
  <si>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</si>
  <si>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</si>
  <si>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</si>
  <si>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</si>
  <si>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</si>
  <si>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</si>
  <si>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</si>
  <si>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</si>
  <si>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</si>
  <si>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</si>
  <si>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</si>
  <si>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</si>
  <si>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</si>
  <si>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</si>
  <si>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</si>
  <si>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</si>
  <si>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</si>
  <si>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</si>
  <si>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</si>
  <si>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</si>
  <si>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</si>
  <si>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</si>
  <si>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</si>
  <si>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</si>
  <si>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</si>
  <si>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</si>
  <si>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</si>
  <si>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</si>
  <si>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</si>
  <si>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</si>
  <si>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</si>
  <si>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</si>
  <si>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</si>
  <si>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</si>
  <si>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</si>
  <si>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</si>
  <si>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</si>
  <si>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</si>
  <si>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</si>
  <si>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</si>
  <si>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</si>
  <si>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</si>
  <si>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</si>
  <si>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</si>
  <si>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</si>
  <si>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</si>
  <si>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</si>
  <si>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</si>
  <si>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</si>
  <si>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</si>
  <si>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</si>
  <si>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</si>
  <si>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</si>
  <si>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</si>
  <si>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</si>
  <si>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</si>
  <si>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</si>
  <si>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</si>
  <si>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</si>
  <si>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</si>
  <si>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</si>
  <si>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</si>
  <si>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</si>
  <si>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</si>
  <si>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</si>
  <si>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</si>
  <si>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</si>
  <si>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</si>
  <si>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</si>
  <si>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</si>
  <si>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</si>
  <si>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</si>
  <si>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</si>
  <si>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</si>
  <si>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</si>
  <si>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</si>
  <si>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</si>
  <si>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</si>
  <si>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</si>
  <si>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</si>
  <si>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</si>
  <si>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</si>
  <si>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</si>
  <si>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</si>
  <si>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</si>
  <si>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</si>
  <si>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</si>
  <si>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</si>
  <si>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</si>
  <si>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</si>
  <si>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</si>
  <si>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</si>
  <si>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</si>
  <si>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</si>
  <si>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</si>
  <si>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</si>
  <si>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</si>
  <si>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</si>
  <si>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</si>
  <si>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</si>
  <si>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</si>
  <si>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</si>
  <si>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</si>
  <si>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</si>
  <si>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</si>
  <si>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</si>
  <si>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</si>
  <si>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</si>
  <si>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</si>
  <si>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</si>
  <si>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</si>
  <si>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</si>
  <si>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</si>
  <si>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</si>
  <si>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</si>
  <si>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</si>
  <si>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</si>
  <si>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</si>
  <si>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</si>
  <si>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</si>
  <si>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</si>
  <si>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</si>
  <si>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</si>
  <si>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</si>
  <si>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</si>
  <si>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</si>
  <si>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</si>
  <si>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</si>
  <si>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</si>
  <si>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</si>
  <si>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</si>
  <si>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</si>
  <si>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</si>
  <si>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</si>
  <si>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</si>
  <si>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</si>
  <si>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</si>
  <si>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</si>
  <si>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</si>
  <si>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</si>
  <si>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</si>
  <si>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</si>
  <si>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</si>
  <si>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</si>
  <si>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</si>
  <si>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</si>
  <si>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</si>
  <si>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</si>
  <si>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</si>
  <si>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</si>
  <si>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</si>
  <si>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</si>
  <si>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</si>
  <si>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</si>
  <si>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</si>
  <si>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</si>
  <si>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</si>
  <si>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</si>
  <si>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</si>
  <si>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</si>
  <si>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</si>
  <si>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</si>
  <si>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</si>
  <si>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</si>
  <si>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</si>
  <si>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</si>
  <si>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</si>
  <si>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</si>
  <si>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</si>
  <si>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</si>
  <si>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</si>
  <si>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</si>
  <si>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</si>
  <si>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</si>
  <si>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</si>
  <si>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</si>
  <si>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</si>
  <si>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</si>
  <si>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</si>
  <si>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</si>
  <si>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</si>
  <si>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</si>
  <si>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</si>
  <si>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</si>
  <si>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</si>
  <si>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</si>
  <si>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</si>
  <si>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</si>
  <si>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</si>
  <si>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</si>
  <si>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</si>
  <si>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</si>
  <si>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</si>
  <si>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</si>
  <si>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</si>
  <si>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</si>
  <si>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</si>
  <si>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</si>
  <si>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</si>
  <si>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</si>
  <si>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</si>
  <si>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</si>
  <si>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</si>
  <si>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</si>
  <si>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</si>
  <si>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</si>
  <si>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</si>
  <si>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</si>
  <si>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</si>
  <si>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</si>
  <si>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</si>
  <si>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</si>
  <si>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</si>
  <si>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</si>
  <si>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</si>
  <si>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</si>
  <si>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</si>
  <si>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</si>
  <si>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</si>
  <si>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</si>
  <si>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</si>
  <si>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</si>
  <si>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</si>
  <si>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</si>
  <si>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</si>
  <si>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</si>
  <si>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</si>
  <si>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</si>
  <si>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</si>
  <si>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</si>
  <si>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</si>
  <si>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</si>
  <si>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</si>
  <si>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</si>
  <si>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</si>
  <si>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</si>
  <si>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</si>
  <si>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</si>
  <si>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</si>
  <si>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</si>
  <si>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</si>
  <si>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</si>
  <si>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</si>
  <si>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</si>
  <si>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</si>
  <si>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</si>
  <si>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</si>
  <si>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</si>
  <si>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</si>
  <si>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</si>
  <si>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</si>
  <si>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</si>
  <si>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</si>
  <si>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</si>
  <si>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</si>
  <si>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</si>
  <si>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</si>
  <si>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</si>
  <si>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</si>
  <si>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</si>
  <si>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</si>
  <si>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</si>
  <si>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</si>
  <si>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</si>
  <si>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</si>
  <si>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</si>
  <si>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</si>
  <si>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</si>
  <si>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</si>
  <si>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</si>
  <si>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</si>
  <si>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</si>
  <si>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</si>
  <si>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</si>
  <si>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</si>
  <si>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</si>
  <si>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</si>
  <si>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</si>
  <si>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</si>
  <si>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</si>
  <si>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</si>
  <si>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</si>
  <si>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</si>
  <si>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</si>
  <si>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</si>
  <si>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</si>
  <si>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</si>
  <si>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</si>
  <si>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</si>
  <si>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</si>
  <si>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</si>
  <si>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</si>
  <si>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</si>
  <si>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</si>
  <si>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</si>
  <si>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</si>
  <si>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</si>
  <si>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</si>
  <si>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</si>
  <si>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</si>
  <si>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</si>
  <si>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</si>
  <si>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</si>
  <si>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</si>
  <si>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</si>
  <si>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</si>
  <si>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</si>
  <si>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</si>
  <si>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</si>
  <si>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</si>
  <si>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</si>
  <si>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</si>
  <si>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</si>
  <si>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</si>
  <si>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</si>
  <si>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</si>
  <si>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</si>
  <si>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</si>
  <si>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</si>
  <si>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</si>
  <si>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</si>
  <si>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</si>
  <si>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</si>
  <si>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</si>
  <si>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</si>
  <si>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</si>
  <si>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</si>
  <si>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</si>
  <si>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</si>
  <si>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</si>
  <si>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</si>
  <si>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</si>
  <si>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</si>
  <si>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</si>
  <si>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</si>
  <si>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</si>
  <si>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</si>
  <si>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</si>
  <si>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</si>
  <si>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</si>
  <si>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</si>
  <si>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</si>
  <si>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</si>
  <si>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</si>
  <si>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</si>
  <si>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</si>
  <si>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</si>
  <si>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</si>
  <si>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</si>
  <si>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</si>
  <si>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</si>
  <si>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</si>
  <si>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</si>
  <si>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</si>
  <si>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</si>
  <si>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</si>
  <si>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</si>
  <si>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</si>
  <si>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</si>
  <si>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</si>
  <si>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</si>
  <si>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</si>
  <si>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</si>
  <si>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</si>
  <si>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</si>
  <si>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</si>
  <si>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</si>
  <si>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</si>
  <si>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</si>
  <si>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</si>
  <si>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</si>
  <si>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</si>
  <si>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</si>
  <si>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</si>
  <si>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</si>
  <si>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</si>
  <si>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</si>
  <si>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</si>
  <si>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</si>
  <si>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</si>
  <si>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</si>
  <si>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</si>
  <si>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</si>
  <si>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</si>
  <si>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</si>
  <si>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</si>
  <si>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</si>
  <si>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</si>
  <si>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</si>
  <si>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</si>
  <si>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</si>
  <si>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</si>
  <si>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</si>
  <si>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</si>
  <si>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</si>
  <si>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</si>
  <si>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</si>
  <si>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</si>
  <si>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</si>
  <si>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</si>
  <si>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</si>
  <si>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</si>
  <si>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</si>
  <si>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</si>
  <si>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</si>
  <si>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</si>
  <si>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</si>
  <si>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</si>
  <si>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</si>
  <si>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</si>
  <si>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</si>
  <si>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</si>
  <si>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</si>
  <si>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</si>
  <si>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</si>
  <si>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</si>
  <si>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</si>
  <si>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</si>
  <si>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</si>
  <si>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</si>
  <si>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</si>
  <si>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</si>
  <si>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</si>
  <si>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</si>
  <si>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</si>
  <si>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</si>
  <si>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</si>
  <si>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</si>
  <si>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</si>
  <si>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</si>
  <si>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</si>
  <si>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</si>
  <si>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</si>
  <si>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</si>
  <si>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</si>
  <si>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</si>
  <si>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</si>
  <si>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</si>
  <si>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</si>
  <si>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</si>
  <si>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</si>
  <si>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</si>
  <si>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</si>
  <si>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</si>
  <si>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</si>
  <si>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</si>
  <si>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</si>
  <si>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</si>
  <si>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</si>
  <si>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</si>
  <si>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</si>
  <si>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</si>
  <si>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</si>
  <si>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</si>
  <si>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</si>
  <si>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</si>
  <si>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</si>
  <si>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</si>
  <si>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</si>
  <si>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</si>
  <si>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</si>
  <si>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</si>
  <si>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</si>
  <si>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</si>
  <si>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</si>
  <si>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</si>
  <si>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</si>
  <si>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</si>
  <si>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</si>
  <si>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</si>
  <si>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</si>
  <si>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</si>
  <si>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</si>
  <si>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</si>
  <si>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</si>
  <si>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</si>
  <si>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</si>
  <si>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</si>
  <si>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</si>
  <si>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</si>
  <si>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</si>
  <si>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</si>
  <si>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</si>
  <si>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</si>
  <si>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</si>
  <si>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</si>
  <si>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</si>
  <si>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</si>
  <si>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</si>
  <si>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</si>
  <si>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</si>
  <si>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</si>
  <si>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</si>
  <si>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</si>
  <si>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</si>
  <si>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</si>
  <si>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</si>
  <si>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</si>
  <si>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</si>
  <si>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</si>
  <si>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</si>
  <si>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</si>
  <si>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</si>
  <si>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</si>
  <si>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</si>
  <si>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</si>
  <si>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</si>
  <si>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</si>
  <si>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</si>
  <si>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</si>
  <si>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</si>
  <si>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</si>
  <si>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</si>
  <si>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</si>
  <si>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</si>
  <si>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</si>
  <si>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</si>
  <si>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</si>
  <si>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</si>
  <si>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</si>
  <si>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</si>
  <si>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</si>
  <si>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</si>
  <si>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</si>
  <si>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</si>
  <si>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</si>
  <si>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</si>
  <si>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</si>
  <si>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</si>
  <si>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</si>
  <si>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</si>
  <si>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</si>
  <si>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</si>
  <si>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</si>
  <si>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</si>
  <si>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</si>
  <si>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</si>
  <si>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</si>
  <si>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</si>
  <si>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</si>
  <si>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</si>
  <si>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</si>
  <si>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</si>
  <si>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</si>
  <si>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</si>
  <si>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</si>
  <si>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</si>
  <si>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</si>
  <si>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</si>
  <si>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</si>
  <si>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</si>
  <si>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</si>
  <si>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</si>
  <si>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</si>
  <si>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</si>
  <si>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</si>
  <si>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</si>
  <si>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</si>
  <si>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</si>
  <si>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</si>
  <si>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</si>
  <si>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</si>
  <si>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</si>
  <si>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</si>
  <si>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</si>
  <si>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</si>
  <si>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</si>
  <si>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</si>
  <si>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</si>
  <si>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</si>
  <si>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</si>
  <si>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</si>
  <si>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</si>
  <si>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</si>
  <si>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</si>
  <si>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</si>
  <si>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</si>
  <si>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</si>
  <si>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</si>
  <si>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</si>
  <si>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</si>
  <si>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</si>
  <si>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</si>
  <si>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</si>
  <si>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</si>
  <si>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</si>
  <si>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</si>
  <si>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</si>
  <si>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</si>
  <si>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</si>
  <si>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</si>
  <si>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</si>
  <si>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</si>
  <si>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</si>
  <si>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</si>
  <si>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</si>
  <si>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</si>
  <si>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</si>
  <si>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</si>
  <si>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</si>
  <si>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</si>
  <si>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</si>
  <si>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</si>
  <si>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</si>
  <si>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</si>
  <si>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</si>
  <si>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</si>
  <si>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</si>
  <si>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</si>
  <si>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</si>
  <si>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</si>
  <si>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</si>
  <si>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</si>
  <si>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</si>
  <si>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</si>
  <si>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</si>
  <si>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</si>
  <si>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</si>
  <si>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</si>
  <si>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</si>
  <si>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</si>
  <si>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</si>
  <si>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</si>
  <si>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</si>
  <si>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</si>
  <si>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</si>
  <si>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</si>
  <si>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</si>
  <si>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</si>
  <si>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</si>
  <si>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</si>
  <si>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</si>
  <si>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</si>
  <si>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</si>
  <si>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</si>
  <si>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</si>
  <si>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</si>
  <si>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</si>
  <si>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</si>
  <si>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</si>
  <si>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</si>
  <si>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</si>
  <si>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</si>
  <si>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</si>
  <si>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</si>
  <si>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</si>
  <si>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</si>
  <si>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</si>
  <si>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</si>
  <si>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</si>
  <si>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</si>
  <si>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</si>
  <si>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</si>
  <si>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</si>
  <si>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</si>
  <si>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</si>
  <si>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</si>
  <si>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</si>
  <si>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</si>
  <si>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</si>
  <si>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</si>
  <si>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</si>
  <si>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</si>
  <si>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</si>
  <si>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</si>
  <si>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</si>
  <si>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</si>
  <si>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</si>
  <si>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</si>
  <si>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</si>
  <si>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</si>
  <si>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</si>
  <si>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</si>
  <si>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</si>
  <si>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</si>
  <si>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</si>
  <si>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</si>
  <si>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</si>
  <si>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</si>
  <si>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</si>
  <si>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</si>
  <si>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</si>
  <si>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</si>
  <si>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</si>
  <si>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</si>
  <si>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</si>
  <si>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</si>
  <si>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</si>
  <si>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</si>
  <si>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</si>
  <si>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</si>
  <si>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</si>
  <si>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</si>
  <si>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</si>
  <si>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</si>
  <si>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</si>
  <si>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</si>
  <si>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</si>
  <si>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</si>
  <si>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</si>
  <si>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</si>
  <si>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</si>
  <si>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</si>
  <si>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</si>
  <si>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</si>
  <si>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</si>
  <si>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</si>
  <si>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</si>
  <si>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</si>
  <si>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</si>
  <si>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</si>
  <si>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</si>
  <si>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</si>
  <si>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</si>
  <si>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</si>
  <si>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</si>
  <si>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</si>
  <si>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</si>
  <si>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</si>
  <si>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</si>
  <si>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</si>
  <si>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</si>
  <si>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</si>
  <si>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</si>
  <si>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</si>
  <si>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</si>
  <si>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</si>
  <si>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</si>
  <si>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</si>
  <si>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</si>
  <si>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</si>
  <si>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</si>
  <si>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</si>
  <si>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</si>
  <si>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</si>
  <si>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</si>
  <si>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</si>
  <si>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</si>
  <si>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</si>
  <si>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</si>
  <si>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</si>
  <si>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</si>
  <si>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</si>
  <si>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</si>
  <si>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</si>
  <si>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</si>
  <si>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</si>
  <si>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</si>
  <si>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</si>
  <si>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</si>
  <si>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</si>
  <si>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</si>
  <si>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</si>
  <si>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</si>
  <si>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</si>
  <si>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</si>
  <si>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</si>
  <si>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</si>
  <si>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</si>
  <si>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</si>
  <si>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</si>
  <si>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</si>
  <si>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</si>
  <si>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</si>
  <si>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</si>
  <si>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</si>
  <si>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</si>
  <si>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</si>
  <si>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</si>
  <si>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</si>
  <si>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</si>
  <si>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</si>
  <si>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</si>
  <si>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</si>
  <si>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</si>
  <si>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</si>
  <si>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</si>
  <si>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</si>
  <si>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</si>
  <si>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</si>
  <si>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</si>
  <si>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</si>
  <si>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</si>
  <si>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</si>
  <si>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</si>
  <si>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</si>
  <si>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</si>
  <si>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</si>
  <si>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</si>
  <si>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</si>
  <si>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</si>
  <si>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</si>
  <si>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</si>
  <si>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</si>
  <si>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</si>
  <si>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</si>
  <si>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</si>
  <si>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</si>
  <si>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</si>
  <si>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</si>
  <si>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</si>
  <si>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</si>
  <si>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</si>
  <si>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</si>
  <si>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</si>
  <si>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</si>
  <si>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</si>
  <si>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</si>
  <si>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</si>
  <si>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</si>
  <si>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</si>
  <si>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</si>
  <si>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</si>
  <si>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</si>
  <si>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</si>
  <si>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</si>
  <si>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</si>
  <si>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</si>
  <si>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</si>
  <si>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</si>
  <si>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</si>
  <si>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</si>
  <si>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</si>
  <si>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</si>
  <si>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</si>
  <si>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</si>
  <si>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</si>
  <si>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</si>
  <si>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</si>
  <si>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</si>
  <si>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</si>
  <si>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</si>
  <si>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</si>
  <si>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</si>
  <si>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</si>
  <si>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</si>
  <si>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</si>
  <si>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</si>
  <si>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</si>
  <si>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</si>
  <si>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</si>
  <si>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</si>
  <si>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</si>
  <si>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</si>
  <si>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</si>
  <si>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</si>
  <si>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</si>
  <si>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</si>
  <si>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</si>
  <si>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</si>
  <si>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</si>
  <si>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</si>
  <si>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</si>
  <si>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</si>
  <si>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</si>
  <si>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</si>
  <si>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</si>
  <si>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</si>
  <si>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</si>
  <si>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</si>
  <si>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</si>
  <si>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</si>
  <si>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</si>
  <si>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</si>
  <si>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</si>
  <si>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</si>
  <si>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</si>
  <si>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</si>
  <si>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</si>
  <si>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</si>
  <si>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</si>
  <si>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</si>
  <si>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</si>
  <si>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</si>
  <si>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</si>
  <si>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</si>
  <si>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</si>
  <si>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</si>
  <si>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</si>
  <si>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</si>
  <si>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</si>
  <si>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</si>
  <si>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</si>
  <si>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</si>
  <si>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</si>
  <si>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</si>
  <si>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</si>
  <si>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</si>
  <si>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</si>
  <si>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</si>
  <si>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</si>
  <si>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</si>
  <si>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</si>
  <si>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</si>
  <si>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</si>
  <si>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</si>
  <si>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</si>
  <si>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</si>
  <si>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</si>
  <si>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</si>
  <si>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</si>
  <si>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</si>
  <si>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</si>
  <si>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</si>
  <si>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</si>
  <si>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</si>
  <si>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</si>
  <si>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</si>
  <si>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</si>
  <si>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</si>
  <si>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</si>
  <si>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</si>
  <si>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</si>
  <si>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</si>
  <si>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</si>
  <si>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</si>
  <si>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</si>
  <si>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</si>
  <si>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</si>
  <si>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</si>
  <si>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</si>
  <si>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</si>
  <si>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</si>
  <si>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</si>
  <si>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</si>
  <si>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</si>
  <si>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</si>
  <si>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</si>
  <si>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</si>
  <si>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</si>
  <si>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</si>
  <si>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</si>
  <si>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</si>
  <si>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</si>
  <si>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</si>
  <si>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</si>
  <si>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</si>
  <si>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</si>
  <si>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</si>
  <si>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</si>
  <si>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</si>
  <si>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</si>
  <si>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</si>
  <si>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</si>
  <si>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</si>
  <si>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</si>
  <si>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</si>
  <si>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</si>
  <si>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</si>
  <si>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</si>
  <si>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</si>
  <si>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</si>
  <si>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</si>
  <si>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</si>
  <si>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</si>
  <si>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</si>
  <si>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</si>
  <si>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</si>
  <si>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</si>
  <si>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</si>
  <si>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</si>
  <si>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</si>
  <si>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</si>
  <si>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</si>
  <si>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</si>
  <si>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</si>
  <si>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</si>
  <si>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</si>
  <si>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</si>
  <si>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</si>
  <si>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</si>
  <si>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</si>
  <si>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</si>
  <si>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</si>
  <si>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</si>
  <si>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</si>
  <si>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</si>
  <si>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</si>
  <si>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</si>
  <si>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</si>
  <si>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</si>
  <si>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</si>
  <si>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</si>
  <si>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</si>
  <si>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</si>
  <si>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</si>
  <si>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</si>
  <si>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</si>
  <si>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</si>
  <si>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</si>
  <si>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</si>
  <si>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</si>
  <si>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</si>
  <si>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</si>
  <si>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</si>
  <si>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</si>
  <si>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</si>
  <si>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</si>
  <si>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</si>
  <si>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</si>
  <si>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</si>
  <si>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</si>
  <si>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</si>
  <si>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</si>
  <si>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</si>
  <si>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</si>
  <si>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</si>
  <si>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</si>
  <si>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</si>
  <si>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</si>
  <si>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</si>
  <si>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</si>
  <si>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</si>
  <si>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</si>
  <si>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</si>
  <si>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</si>
  <si>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</si>
  <si>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</si>
  <si>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</si>
  <si>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</si>
  <si>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</si>
  <si>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</si>
  <si>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</si>
  <si>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</si>
  <si>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</si>
  <si>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</si>
  <si>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</si>
  <si>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</si>
  <si>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</si>
  <si>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</si>
  <si>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</si>
  <si>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</si>
  <si>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</si>
  <si>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</si>
  <si>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</si>
  <si>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</si>
  <si>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</si>
  <si>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</si>
  <si>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</si>
  <si>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</si>
  <si>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</si>
  <si>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</si>
  <si>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</si>
  <si>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</si>
  <si>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</si>
  <si>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</si>
  <si>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</si>
  <si>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</si>
  <si>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</si>
  <si>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</si>
  <si>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</si>
  <si>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</si>
  <si>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</si>
  <si>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</si>
  <si>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</si>
  <si>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</si>
  <si>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</si>
  <si>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</si>
  <si>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</si>
  <si>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</si>
  <si>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</si>
  <si>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</si>
  <si>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</si>
  <si>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</si>
  <si>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</si>
  <si>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</si>
  <si>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</si>
  <si>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</si>
  <si>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</si>
  <si>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</si>
  <si>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</si>
  <si>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</si>
  <si>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</si>
  <si>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</si>
  <si>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</si>
  <si>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</si>
  <si>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</si>
  <si>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</si>
  <si>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</si>
  <si>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</si>
  <si>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</si>
  <si>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</si>
  <si>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</si>
  <si>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</si>
  <si>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</si>
  <si>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</si>
  <si>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</si>
  <si>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</si>
  <si>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</si>
  <si>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</si>
  <si>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</si>
  <si>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</si>
  <si>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</si>
  <si>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</si>
  <si>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</si>
  <si>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</si>
  <si>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</si>
  <si>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</si>
  <si>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</si>
  <si>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</si>
  <si>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</si>
  <si>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</si>
  <si>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</si>
  <si>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</si>
  <si>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</si>
  <si>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</si>
  <si>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</si>
  <si>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</si>
  <si>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</si>
  <si>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</si>
  <si>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</si>
  <si>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</si>
  <si>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</si>
  <si>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</si>
  <si>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</si>
  <si>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</si>
  <si>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</si>
  <si>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</si>
  <si>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</si>
  <si>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</si>
  <si>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</si>
  <si>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</si>
  <si>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</si>
  <si>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</si>
  <si>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</si>
  <si>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</si>
  <si>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</si>
  <si>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</si>
  <si>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</si>
  <si>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</si>
  <si>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</si>
  <si>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</si>
  <si>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</si>
  <si>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</si>
  <si>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</si>
  <si>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</si>
  <si>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</si>
  <si>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</si>
  <si>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</si>
  <si>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</si>
  <si>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</si>
  <si>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</si>
  <si>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</si>
  <si>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</si>
  <si>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</si>
  <si>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</si>
  <si>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</si>
  <si>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</si>
  <si>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</si>
  <si>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</si>
  <si>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</si>
  <si>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</si>
  <si>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</si>
  <si>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</si>
  <si>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</si>
  <si>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</si>
  <si>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</si>
  <si>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</si>
  <si>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</si>
  <si>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</si>
  <si>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</si>
  <si>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</si>
  <si>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</si>
  <si>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</si>
  <si>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</si>
  <si>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</si>
  <si>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</si>
  <si>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</si>
  <si>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</si>
  <si>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</si>
  <si>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</si>
  <si>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</si>
  <si>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</si>
  <si>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</si>
  <si>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</si>
  <si>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</si>
  <si>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</si>
  <si>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</si>
  <si>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</si>
  <si>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</si>
  <si>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</si>
  <si>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</si>
  <si>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</si>
  <si>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</si>
  <si>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</si>
  <si>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</si>
  <si>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</si>
  <si>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</si>
  <si>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</si>
  <si>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</si>
  <si>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</si>
  <si>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</si>
  <si>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</si>
  <si>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</si>
  <si>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</si>
  <si>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</si>
  <si>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</si>
  <si>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</si>
  <si>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</si>
  <si>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</si>
  <si>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</si>
  <si>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</si>
  <si>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</si>
  <si>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</si>
  <si>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</si>
  <si>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</si>
  <si>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</si>
  <si>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</si>
  <si>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</si>
  <si>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</si>
  <si>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</si>
  <si>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</si>
  <si>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</si>
  <si>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</si>
  <si>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</si>
  <si>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</si>
  <si>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</si>
  <si>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</si>
  <si>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</si>
  <si>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</si>
  <si>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</si>
  <si>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</si>
  <si>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</si>
  <si>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</si>
  <si>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</si>
  <si>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</si>
  <si>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</si>
  <si>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</si>
  <si>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</si>
  <si>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</si>
  <si>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</si>
  <si>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</si>
  <si>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</si>
  <si>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</si>
  <si>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</si>
  <si>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</si>
  <si>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</si>
  <si>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</si>
  <si>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</si>
  <si>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</si>
  <si>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</si>
  <si>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</si>
  <si>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</si>
  <si>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</si>
  <si>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</si>
  <si>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</si>
  <si>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</si>
  <si>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</si>
  <si>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</si>
  <si>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</si>
  <si>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</si>
  <si>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</si>
  <si>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</si>
  <si>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</si>
  <si>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</si>
  <si>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</si>
  <si>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</si>
  <si>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</si>
  <si>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</si>
  <si>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</si>
  <si>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</si>
  <si>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</si>
  <si>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</si>
  <si>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</si>
  <si>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</si>
  <si>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</si>
  <si>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</si>
  <si>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</si>
  <si>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</si>
  <si>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</si>
  <si>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</si>
  <si>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</si>
  <si>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</si>
  <si>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</si>
  <si>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</si>
  <si>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</si>
  <si>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</si>
  <si>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</si>
  <si>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</si>
  <si>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</si>
  <si>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</si>
  <si>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</si>
  <si>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</si>
  <si>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</si>
  <si>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</si>
  <si>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</si>
  <si>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</si>
  <si>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</si>
  <si>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</si>
  <si>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</si>
  <si>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</si>
  <si>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</si>
  <si>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</si>
  <si>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</si>
  <si>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</si>
  <si>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</si>
  <si>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</si>
  <si>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</si>
  <si>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</si>
  <si>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</si>
  <si>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</si>
  <si>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</si>
  <si>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</si>
  <si>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</si>
  <si>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</si>
  <si>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</si>
  <si>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</si>
  <si>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</si>
  <si>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</si>
  <si>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</si>
  <si>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</si>
  <si>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</si>
  <si>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</si>
  <si>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</si>
  <si>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</si>
  <si>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</si>
  <si>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</si>
  <si>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</si>
  <si>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</si>
  <si>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</si>
  <si>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</si>
  <si>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</si>
  <si>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</si>
  <si>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</si>
  <si>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</si>
  <si>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</si>
  <si>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</si>
  <si>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</si>
  <si>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</si>
  <si>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</si>
  <si>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</si>
  <si>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</si>
  <si>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</si>
  <si>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</si>
  <si>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</si>
  <si>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</si>
  <si>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</si>
  <si>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</si>
  <si>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</si>
  <si>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</si>
  <si>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</si>
  <si>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</si>
  <si>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</si>
  <si>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</si>
  <si>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</si>
  <si>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</si>
  <si>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</si>
  <si>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</si>
  <si>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</si>
  <si>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</si>
  <si>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</si>
  <si>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</si>
  <si>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</si>
  <si>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</si>
  <si>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</si>
  <si>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</si>
  <si>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</si>
  <si>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</si>
  <si>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</si>
  <si>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</si>
  <si>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</si>
  <si>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</si>
  <si>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</si>
  <si>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</si>
  <si>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</si>
  <si>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</si>
  <si>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</si>
  <si>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</si>
  <si>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</si>
  <si>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</si>
  <si>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</si>
  <si>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</si>
  <si>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</si>
  <si>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</si>
  <si>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</si>
  <si>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</si>
  <si>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</si>
  <si>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</si>
  <si>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</si>
  <si>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</si>
  <si>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</si>
  <si>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</si>
  <si>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</si>
  <si>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</si>
  <si>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</si>
  <si>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</si>
  <si>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</si>
  <si>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</si>
  <si>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</si>
  <si>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</si>
  <si>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</si>
  <si>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</si>
  <si>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</si>
  <si>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</si>
  <si>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</si>
  <si>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</si>
  <si>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</si>
  <si>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</si>
  <si>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</si>
  <si>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</si>
  <si>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</si>
  <si>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</si>
  <si>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</si>
  <si>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</si>
  <si>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</si>
  <si>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</si>
  <si>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</si>
  <si>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</si>
  <si>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</si>
  <si>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</si>
  <si>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</si>
  <si>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</si>
  <si>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</si>
  <si>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</si>
  <si>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</si>
  <si>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</si>
  <si>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</si>
  <si>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</si>
  <si>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</si>
  <si>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</si>
  <si>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</si>
  <si>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</si>
  <si>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</si>
  <si>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</si>
  <si>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</si>
  <si>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</si>
  <si>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</si>
  <si>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</si>
  <si>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</si>
  <si>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</si>
  <si>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</si>
  <si>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</si>
  <si>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</si>
  <si>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</si>
  <si>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</si>
  <si>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</si>
  <si>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</si>
  <si>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</si>
  <si>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</si>
  <si>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</si>
  <si>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</si>
  <si>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</si>
  <si>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</si>
  <si>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</si>
  <si>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</si>
  <si>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</si>
  <si>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</si>
  <si>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</si>
  <si>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</si>
  <si>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</si>
  <si>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</si>
  <si>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</si>
  <si>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</si>
  <si>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</si>
  <si>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</si>
  <si>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</si>
  <si>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</si>
  <si>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</si>
  <si>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</si>
  <si>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</si>
  <si>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</si>
  <si>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</si>
  <si>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</si>
  <si>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</si>
  <si>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</si>
  <si>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</si>
  <si>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</si>
  <si>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</si>
  <si>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</si>
  <si>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</si>
  <si>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</si>
  <si>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</si>
  <si>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</si>
  <si>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</si>
  <si>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</si>
  <si>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</si>
  <si>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</si>
  <si>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</si>
  <si>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</si>
  <si>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</si>
  <si>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</si>
  <si>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</si>
  <si>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</si>
  <si>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</si>
  <si>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</si>
  <si>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</si>
  <si>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</si>
  <si>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</si>
  <si>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</si>
  <si>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</si>
  <si>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</si>
  <si>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</si>
  <si>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</si>
  <si>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</si>
  <si>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</si>
  <si>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</si>
  <si>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</si>
  <si>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</si>
  <si>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</si>
  <si>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</si>
  <si>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</si>
  <si>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</si>
  <si>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</si>
  <si>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</si>
  <si>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</si>
  <si>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</si>
  <si>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</si>
  <si>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</si>
  <si>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</si>
  <si>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</si>
  <si>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</si>
  <si>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</si>
  <si>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</si>
  <si>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</si>
  <si>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</si>
  <si>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</si>
  <si>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</si>
  <si>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</si>
  <si>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</si>
  <si>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</si>
  <si>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</si>
  <si>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</si>
  <si>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</si>
  <si>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</si>
  <si>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</si>
  <si>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</si>
  <si>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</si>
  <si>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</si>
  <si>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</si>
  <si>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</si>
  <si>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</si>
  <si>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</si>
  <si>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</si>
  <si>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</si>
  <si>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</si>
  <si>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</si>
  <si>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</si>
  <si>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</si>
  <si>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</si>
  <si>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</si>
  <si>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</si>
  <si>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</si>
  <si>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</si>
  <si>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</si>
  <si>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</si>
  <si>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</si>
  <si>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</si>
  <si>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</si>
  <si>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</si>
  <si>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</si>
  <si>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</si>
  <si>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</si>
  <si>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</si>
  <si>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</si>
  <si>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</si>
  <si>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</si>
  <si>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</si>
  <si>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</si>
  <si>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</si>
  <si>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</si>
  <si>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</si>
  <si>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</si>
  <si>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</si>
  <si>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</si>
  <si>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</si>
  <si>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</si>
  <si>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</si>
  <si>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</si>
  <si>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</si>
  <si>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</si>
  <si>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</si>
  <si>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</si>
  <si>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</si>
  <si>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</si>
  <si>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</si>
  <si>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</si>
  <si>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</si>
  <si>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</si>
  <si>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</si>
  <si>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</si>
  <si>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</si>
  <si>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</si>
  <si>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</si>
  <si>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</si>
  <si>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</si>
  <si>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</si>
  <si>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</si>
  <si>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</si>
  <si>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</si>
  <si>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</si>
  <si>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</si>
  <si>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</si>
  <si>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</si>
  <si>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</si>
  <si>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</si>
  <si>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</si>
  <si>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</si>
  <si>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</si>
  <si>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</si>
  <si>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</si>
  <si>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</si>
  <si>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</si>
  <si>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</si>
  <si>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</si>
  <si>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</si>
  <si>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</si>
  <si>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</si>
  <si>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</si>
  <si>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</si>
  <si>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</si>
  <si>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</si>
  <si>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</si>
  <si>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</si>
  <si>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</si>
  <si>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</si>
  <si>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</si>
  <si>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</si>
  <si>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</si>
  <si>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</si>
  <si>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</si>
  <si>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</si>
  <si>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</si>
  <si>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</si>
  <si>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</si>
  <si>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</si>
  <si>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</si>
  <si>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</si>
  <si>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</si>
  <si>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</si>
  <si>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</si>
  <si>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</si>
  <si>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</si>
  <si>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</si>
  <si>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</si>
  <si>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</si>
  <si>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</si>
  <si>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</si>
  <si>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</si>
  <si>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</si>
  <si>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</si>
  <si>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</si>
  <si>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</si>
  <si>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</si>
  <si>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</si>
  <si>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</si>
  <si>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</si>
  <si>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</si>
  <si>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</si>
  <si>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</si>
  <si>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</si>
  <si>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</si>
  <si>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</si>
  <si>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</si>
  <si>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</si>
  <si>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</si>
  <si>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</si>
  <si>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</si>
  <si>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</si>
  <si>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</si>
  <si>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</si>
  <si>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</si>
  <si>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</si>
  <si>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</si>
  <si>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</si>
  <si>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</si>
  <si>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</si>
  <si>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</si>
  <si>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</si>
  <si>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</si>
  <si>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</si>
  <si>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</si>
  <si>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</si>
  <si>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</si>
  <si>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</si>
  <si>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</si>
  <si>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</si>
  <si>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</si>
  <si>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</si>
  <si>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</si>
  <si>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</si>
  <si>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</si>
  <si>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</si>
  <si>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</si>
  <si>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</si>
  <si>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</si>
  <si>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</si>
  <si>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</si>
  <si>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</si>
  <si>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</si>
  <si>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</si>
  <si>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</si>
  <si>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</si>
  <si>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</si>
  <si>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</si>
  <si>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</si>
  <si>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</si>
  <si>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</si>
  <si>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</si>
  <si>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</si>
  <si>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</si>
  <si>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</si>
  <si>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</si>
  <si>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</si>
  <si>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</si>
  <si>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</si>
  <si>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</si>
  <si>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</si>
  <si>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</si>
  <si>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</si>
  <si>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</si>
  <si>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</si>
  <si>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</si>
  <si>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</si>
  <si>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</si>
  <si>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</si>
  <si>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</si>
  <si>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</si>
  <si>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</si>
  <si>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</si>
  <si>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</si>
  <si>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</si>
  <si>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</si>
  <si>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</si>
  <si>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</si>
  <si>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</si>
  <si>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</si>
  <si>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</si>
  <si>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</si>
  <si>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</si>
  <si>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</si>
  <si>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</si>
  <si>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</si>
  <si>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</si>
  <si>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</si>
  <si>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</si>
  <si>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</si>
  <si>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</si>
  <si>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</si>
  <si>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</si>
  <si>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</si>
  <si>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</si>
  <si>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</si>
  <si>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</si>
  <si>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</si>
  <si>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</si>
  <si>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</si>
  <si>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</si>
  <si>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</si>
  <si>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</si>
  <si>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</si>
  <si>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</si>
  <si>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</si>
  <si>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</si>
  <si>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</si>
  <si>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</si>
  <si>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</si>
  <si>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</si>
  <si>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</si>
  <si>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</si>
  <si>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</si>
  <si>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</si>
  <si>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</si>
  <si>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</si>
  <si>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</si>
  <si>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</si>
  <si>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</si>
  <si>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</si>
  <si>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</si>
  <si>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</si>
  <si>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</si>
  <si>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</si>
  <si>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</si>
  <si>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</si>
  <si>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</si>
  <si>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</si>
  <si>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</si>
  <si>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</si>
  <si>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</si>
  <si>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</si>
  <si>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</si>
  <si>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</si>
  <si>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</si>
  <si>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</si>
  <si>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</si>
  <si>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</si>
  <si>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</si>
  <si>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</si>
  <si>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</si>
  <si>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</si>
  <si>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</si>
  <si>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</si>
  <si>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</si>
  <si>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</si>
  <si>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</si>
  <si>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</si>
  <si>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</si>
  <si>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</si>
  <si>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</si>
  <si>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</si>
  <si>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</si>
  <si>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</si>
  <si>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</si>
  <si>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</si>
  <si>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</si>
  <si>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</si>
  <si>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</si>
  <si>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</si>
  <si>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</si>
  <si>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</si>
  <si>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</si>
  <si>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</si>
  <si>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</si>
  <si>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</si>
  <si>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</si>
  <si>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</si>
  <si>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</si>
  <si>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</si>
  <si>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</si>
  <si>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</si>
  <si>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</si>
  <si>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</si>
  <si>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</si>
  <si>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</si>
  <si>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</si>
  <si>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</si>
  <si>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</si>
  <si>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</si>
  <si>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</si>
  <si>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</si>
  <si>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</si>
  <si>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</si>
  <si>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</si>
  <si>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</si>
  <si>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</si>
  <si>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</si>
  <si>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</si>
  <si>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</si>
  <si>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</si>
  <si>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</si>
  <si>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</si>
  <si>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</si>
  <si>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</si>
  <si>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</si>
  <si>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</si>
  <si>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</si>
  <si>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</si>
  <si>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</si>
  <si>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</si>
  <si>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</si>
  <si>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</si>
  <si>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</si>
  <si>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</si>
  <si>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</si>
  <si>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</si>
  <si>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</si>
  <si>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</si>
  <si>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</si>
  <si>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</si>
  <si>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</si>
  <si>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</si>
  <si>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</si>
  <si>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</si>
  <si>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</si>
  <si>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</si>
  <si>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</si>
  <si>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</si>
  <si>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</si>
  <si>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</si>
  <si>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</si>
  <si>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</si>
  <si>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</si>
  <si>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</si>
  <si>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</si>
  <si>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</si>
  <si>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</si>
  <si>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</si>
  <si>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</si>
  <si>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</si>
  <si>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</si>
  <si>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</si>
  <si>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</si>
  <si>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</si>
  <si>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</si>
  <si>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</si>
  <si>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</si>
  <si>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</si>
  <si>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</si>
  <si>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</si>
  <si>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</si>
  <si>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</si>
  <si>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</si>
  <si>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</si>
  <si>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</si>
  <si>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</si>
  <si>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</si>
  <si>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</si>
  <si>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</si>
  <si>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</si>
  <si>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</si>
  <si>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</si>
  <si>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</si>
  <si>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</si>
  <si>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</si>
  <si>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</si>
  <si>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</si>
  <si>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</si>
  <si>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</si>
  <si>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</si>
  <si>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</si>
  <si>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</si>
  <si>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</si>
  <si>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</si>
  <si>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</si>
  <si>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</si>
  <si>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</si>
  <si>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</si>
  <si>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</si>
  <si>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</si>
  <si>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</si>
  <si>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</si>
  <si>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</si>
  <si>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</si>
  <si>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</si>
  <si>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</si>
  <si>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</si>
  <si>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</si>
  <si>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</si>
  <si>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</si>
  <si>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</si>
  <si>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</si>
  <si>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</si>
  <si>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</si>
  <si>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</si>
  <si>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</si>
  <si>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</si>
  <si>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</si>
  <si>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</si>
  <si>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</si>
  <si>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</si>
  <si>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</si>
  <si>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</si>
  <si>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</si>
  <si>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</si>
  <si>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</si>
  <si>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</si>
  <si>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</si>
  <si>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</si>
  <si>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</si>
  <si>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</si>
  <si>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</si>
  <si>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</si>
  <si>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</si>
  <si>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</si>
  <si>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</si>
  <si>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</si>
  <si>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</si>
  <si>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</si>
  <si>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</si>
  <si>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</si>
  <si>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</si>
  <si>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</si>
  <si>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</si>
  <si>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</si>
  <si>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</si>
  <si>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</si>
  <si>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</si>
  <si>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</si>
  <si>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</si>
  <si>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</si>
  <si>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</si>
  <si>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</si>
  <si>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</si>
  <si>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</si>
  <si>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</si>
  <si>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</si>
  <si>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</si>
  <si>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</si>
  <si>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</si>
  <si>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</si>
  <si>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</si>
  <si>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</si>
  <si>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</si>
  <si>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</si>
  <si>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</si>
  <si>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</si>
  <si>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</si>
  <si>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</si>
  <si>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</si>
  <si>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</si>
  <si>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</si>
  <si>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</si>
  <si>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</si>
  <si>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</si>
  <si>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</si>
  <si>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</si>
  <si>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</si>
  <si>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</si>
  <si>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</si>
  <si>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</si>
  <si>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</si>
  <si>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</si>
  <si>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</si>
  <si>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</si>
  <si>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</si>
  <si>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</si>
  <si>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</si>
  <si>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</si>
  <si>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</si>
  <si>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</si>
  <si>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</si>
  <si>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</si>
  <si>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</si>
  <si>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</si>
  <si>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</si>
  <si>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</si>
  <si>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</si>
  <si>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</si>
  <si>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</si>
  <si>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</si>
  <si>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</si>
  <si>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</si>
  <si>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</si>
  <si>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</si>
  <si>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</si>
  <si>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</si>
  <si>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</si>
  <si>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</si>
  <si>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</si>
  <si>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</si>
  <si>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</si>
  <si>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</si>
  <si>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</si>
  <si>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</si>
  <si>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</si>
  <si>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</si>
  <si>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</si>
  <si>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</si>
  <si>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</si>
  <si>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</si>
  <si>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</si>
  <si>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</si>
  <si>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</si>
  <si>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</si>
  <si>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</si>
  <si>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</si>
  <si>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</si>
  <si>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</si>
  <si>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</si>
  <si>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</si>
  <si>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</si>
  <si>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</si>
  <si>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</si>
  <si>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</si>
  <si>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</si>
  <si>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</si>
  <si>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</si>
  <si>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</si>
  <si>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</si>
  <si>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</si>
  <si>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</si>
  <si>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</si>
  <si>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</si>
  <si>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</si>
  <si>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</si>
  <si>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</si>
  <si>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</si>
  <si>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</si>
  <si>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</si>
  <si>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</si>
  <si>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</si>
  <si>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</si>
  <si>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</si>
  <si>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</si>
  <si>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</si>
  <si>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</si>
  <si>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</si>
  <si>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</si>
  <si>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</si>
  <si>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</si>
  <si>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</si>
  <si>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</si>
  <si>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</si>
  <si>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</si>
  <si>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</si>
  <si>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</si>
  <si>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</si>
  <si>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</si>
  <si>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</si>
  <si>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</si>
  <si>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</si>
  <si>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</si>
  <si>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</si>
  <si>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</si>
  <si>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</si>
  <si>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</si>
  <si>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</si>
  <si>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</si>
  <si>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</si>
  <si>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</si>
  <si>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</si>
  <si>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</si>
  <si>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</si>
  <si>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</si>
  <si>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</si>
  <si>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</si>
  <si>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</si>
  <si>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</si>
  <si>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</si>
  <si>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</si>
  <si>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</si>
  <si>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</si>
  <si>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</si>
  <si>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</si>
  <si>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</si>
  <si>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</si>
  <si>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</si>
  <si>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</si>
  <si>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</si>
  <si>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</si>
  <si>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</si>
  <si>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</si>
  <si>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</si>
  <si>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</si>
  <si>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</si>
  <si>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</si>
  <si>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</si>
  <si>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</si>
  <si>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</si>
  <si>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</si>
  <si>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</si>
  <si>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</si>
  <si>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</si>
  <si>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</si>
  <si>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</si>
  <si>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</si>
  <si>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</si>
  <si>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</si>
  <si>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</si>
  <si>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</si>
  <si>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</si>
  <si>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</si>
  <si>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</si>
  <si>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</si>
  <si>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</si>
  <si>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</si>
  <si>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</si>
  <si>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</si>
  <si>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</si>
  <si>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</si>
  <si>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</si>
  <si>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</si>
  <si>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</si>
  <si>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</si>
  <si>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</si>
  <si>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</si>
  <si>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</si>
  <si>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</si>
  <si>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</si>
  <si>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</si>
  <si>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</si>
  <si>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</si>
  <si>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</si>
  <si>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</si>
  <si>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</si>
  <si>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</si>
  <si>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</si>
  <si>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</si>
  <si>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</si>
  <si>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</si>
  <si>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</si>
  <si>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</si>
  <si>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</si>
  <si>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</si>
  <si>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</si>
  <si>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</si>
  <si>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</si>
  <si>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</si>
  <si>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</si>
  <si>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</si>
  <si>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</si>
  <si>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</si>
  <si>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</si>
  <si>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</si>
  <si>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</si>
  <si>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</si>
  <si>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</si>
  <si>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</si>
  <si>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</si>
  <si>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</si>
  <si>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</si>
  <si>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</si>
  <si>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</si>
  <si>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</si>
  <si>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</si>
  <si>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</si>
  <si>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</si>
  <si>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</si>
  <si>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</si>
  <si>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</si>
  <si>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</si>
  <si>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</si>
  <si>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</si>
  <si>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</si>
  <si>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</si>
  <si>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</si>
  <si>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</si>
  <si>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</si>
  <si>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</si>
  <si>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</si>
  <si>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</si>
  <si>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</si>
  <si>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</si>
  <si>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</si>
  <si>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</si>
  <si>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</si>
  <si>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</si>
  <si>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</si>
  <si>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</si>
  <si>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</si>
  <si>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</si>
  <si>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</si>
  <si>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</si>
  <si>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</si>
  <si>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</si>
  <si>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</si>
  <si>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</si>
  <si>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</si>
  <si>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</si>
  <si>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</si>
  <si>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</si>
  <si>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</si>
  <si>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</si>
  <si>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</si>
  <si>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</si>
  <si>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</si>
  <si>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</si>
  <si>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</si>
  <si>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</si>
  <si>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</si>
  <si>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</si>
  <si>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</si>
  <si>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</si>
  <si>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</si>
  <si>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</si>
  <si>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</si>
  <si>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</si>
  <si>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</si>
  <si>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</si>
  <si>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</si>
  <si>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</si>
  <si>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</si>
  <si>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</si>
  <si>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</si>
  <si>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</si>
  <si>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</si>
  <si>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</si>
  <si>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</si>
  <si>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</si>
  <si>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</si>
  <si>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</si>
  <si>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</si>
  <si>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</si>
  <si>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</si>
  <si>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</si>
  <si>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</si>
  <si>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</si>
  <si>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</si>
  <si>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</si>
  <si>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</si>
  <si>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</si>
  <si>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</si>
  <si>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</si>
  <si>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</si>
  <si>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</si>
  <si>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</si>
  <si>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</si>
  <si>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</si>
  <si>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</si>
  <si>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</si>
  <si>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</si>
  <si>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</si>
  <si>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</si>
  <si>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</si>
  <si>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</si>
  <si>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</si>
  <si>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</si>
  <si>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</si>
  <si>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</si>
  <si>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</si>
  <si>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</si>
  <si>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</si>
  <si>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</si>
  <si>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</si>
  <si>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</si>
  <si>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</si>
  <si>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</si>
  <si>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</si>
  <si>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</si>
  <si>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</si>
  <si>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</si>
  <si>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</si>
  <si>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</si>
  <si>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</si>
  <si>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</si>
  <si>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</si>
  <si>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</si>
  <si>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</si>
  <si>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</si>
  <si>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</si>
  <si>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</si>
  <si>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</si>
  <si>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</si>
  <si>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</si>
  <si>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</si>
  <si>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</si>
  <si>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</si>
  <si>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</si>
  <si>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</si>
  <si>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</si>
  <si>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</si>
  <si>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</si>
  <si>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</si>
  <si>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</si>
  <si>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</si>
  <si>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</si>
  <si>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</si>
  <si>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</si>
  <si>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</si>
  <si>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</si>
  <si>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</si>
  <si>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</si>
  <si>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</si>
  <si>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</si>
  <si>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</si>
  <si>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</si>
  <si>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</si>
  <si>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</si>
  <si>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</si>
  <si>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</si>
  <si>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</si>
  <si>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</si>
  <si>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</si>
  <si>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</si>
  <si>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</si>
  <si>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</si>
  <si>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</si>
  <si>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</si>
  <si>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</si>
  <si>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</si>
  <si>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</si>
  <si>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</si>
  <si>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</si>
  <si>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</si>
  <si>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</si>
  <si>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</si>
  <si>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</si>
  <si>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</si>
  <si>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</si>
  <si>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</si>
  <si>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</si>
  <si>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</si>
  <si>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</si>
  <si>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</si>
  <si>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</si>
  <si>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</si>
  <si>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</si>
  <si>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</si>
  <si>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</si>
  <si>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</si>
  <si>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</si>
  <si>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</si>
  <si>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</si>
  <si>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</si>
  <si>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</si>
  <si>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</si>
  <si>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</si>
  <si>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</si>
  <si>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</si>
  <si>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</si>
  <si>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</si>
  <si>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</si>
  <si>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</si>
  <si>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</si>
  <si>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</si>
  <si>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</si>
  <si>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</si>
  <si>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</si>
  <si>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</si>
  <si>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</si>
  <si>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</si>
  <si>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</si>
  <si>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</si>
  <si>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</si>
  <si>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</si>
  <si>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</si>
  <si>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</si>
  <si>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</si>
  <si>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</si>
  <si>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</si>
  <si>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</si>
  <si>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</si>
  <si>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</si>
  <si>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</si>
  <si>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</si>
  <si>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</si>
  <si>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</si>
  <si>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</si>
  <si>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</si>
  <si>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</si>
  <si>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</si>
  <si>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</si>
  <si>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</si>
  <si>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</si>
  <si>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</si>
  <si>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</si>
  <si>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</si>
  <si>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</si>
  <si>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</si>
  <si>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</si>
  <si>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</si>
  <si>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</si>
  <si>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</si>
  <si>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</si>
  <si>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</si>
  <si>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</si>
  <si>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</si>
  <si>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</si>
  <si>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</si>
  <si>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</si>
  <si>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</si>
  <si>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</si>
  <si>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</si>
  <si>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</si>
  <si>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</si>
  <si>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</si>
  <si>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</si>
  <si>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</si>
  <si>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</si>
  <si>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</si>
  <si>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</si>
  <si>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</si>
  <si>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</si>
  <si>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</si>
  <si>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</si>
  <si>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</si>
  <si>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</si>
  <si>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</si>
  <si>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</si>
  <si>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</si>
  <si>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</si>
  <si>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</si>
  <si>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</si>
  <si>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</si>
  <si>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</si>
  <si>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</si>
  <si>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</si>
  <si>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</si>
  <si>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</si>
  <si>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</si>
  <si>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</si>
  <si>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</si>
  <si>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</si>
  <si>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</si>
  <si>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</si>
  <si>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</si>
  <si>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</si>
  <si>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</si>
  <si>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</si>
  <si>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</si>
  <si>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</si>
  <si>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</si>
  <si>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</si>
  <si>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</si>
  <si>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</si>
  <si>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</si>
  <si>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</si>
  <si>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</si>
  <si>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</si>
  <si>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</si>
  <si>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</si>
  <si>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</si>
  <si>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</si>
  <si>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</si>
  <si>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</si>
  <si>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</si>
  <si>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</si>
  <si>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</si>
  <si>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</si>
  <si>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</si>
  <si>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</si>
  <si>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</si>
  <si>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</si>
  <si>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</si>
  <si>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</si>
  <si>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</si>
  <si>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</si>
  <si>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</si>
  <si>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</si>
  <si>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</si>
  <si>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</si>
  <si>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</si>
  <si>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</si>
  <si>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</si>
  <si>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</si>
  <si>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</si>
  <si>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</si>
  <si>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</si>
  <si>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</si>
  <si>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</si>
  <si>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</si>
  <si>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</si>
  <si>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</si>
  <si>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</si>
  <si>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</si>
  <si>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</si>
  <si>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</si>
  <si>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</si>
  <si>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</si>
  <si>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</si>
  <si>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</si>
  <si>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</si>
  <si>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</si>
  <si>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</si>
  <si>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</si>
  <si>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</si>
  <si>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</si>
  <si>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</si>
  <si>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</si>
  <si>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</si>
  <si>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</si>
  <si>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</si>
  <si>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</si>
  <si>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</si>
  <si>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</si>
  <si>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</si>
  <si>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</si>
  <si>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</si>
  <si>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</si>
  <si>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</si>
  <si>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</si>
  <si>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</si>
  <si>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</si>
  <si>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</si>
  <si>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</si>
  <si>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</si>
  <si>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</si>
  <si>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</si>
  <si>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</si>
  <si>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</si>
  <si>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</si>
  <si>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</si>
  <si>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</si>
  <si>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</si>
  <si>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</si>
  <si>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</si>
  <si>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</si>
  <si>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</si>
  <si>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</si>
  <si>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</si>
  <si>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</si>
  <si>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</si>
  <si>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</si>
  <si>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</si>
  <si>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</si>
  <si>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</si>
  <si>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</si>
  <si>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</si>
  <si>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</si>
  <si>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</si>
  <si>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</si>
  <si>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</si>
  <si>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</si>
  <si>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</si>
  <si>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</si>
  <si>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</si>
  <si>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</si>
  <si>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</si>
  <si>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</si>
  <si>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</si>
  <si>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</si>
  <si>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</si>
  <si>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</si>
  <si>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</si>
  <si>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</si>
  <si>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</si>
  <si>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</si>
  <si>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</si>
  <si>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</si>
  <si>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</si>
  <si>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</si>
  <si>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</si>
  <si>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</si>
  <si>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</si>
  <si>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</si>
  <si>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</si>
  <si>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</si>
  <si>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</si>
  <si>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</si>
  <si>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</si>
  <si>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</si>
  <si>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</si>
  <si>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</si>
  <si>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</si>
  <si>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</si>
  <si>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</si>
  <si>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</si>
  <si>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</si>
  <si>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</si>
  <si>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</si>
  <si>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</si>
  <si>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</si>
  <si>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</si>
  <si>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</si>
  <si>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</si>
  <si>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</si>
  <si>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</si>
  <si>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</si>
  <si>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</si>
  <si>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</si>
  <si>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</si>
  <si>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</si>
  <si>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</si>
  <si>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</si>
  <si>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</si>
  <si>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</si>
  <si>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</si>
  <si>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</si>
  <si>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</si>
  <si>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</si>
  <si>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</si>
  <si>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</si>
  <si>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</si>
  <si>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</si>
  <si>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</si>
  <si>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</si>
  <si>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</si>
  <si>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</si>
  <si>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</si>
  <si>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</si>
  <si>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</si>
  <si>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</si>
  <si>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</si>
  <si>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</si>
  <si>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</si>
  <si>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</si>
  <si>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</si>
  <si>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</si>
  <si>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</si>
  <si>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</si>
  <si>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</si>
  <si>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</si>
  <si>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</si>
  <si>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</si>
  <si>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</si>
  <si>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</si>
  <si>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</si>
  <si>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</si>
  <si>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</si>
  <si>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</si>
  <si>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</si>
  <si>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</si>
  <si>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</si>
  <si>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</si>
  <si>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</si>
  <si>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</si>
  <si>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</si>
  <si>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</si>
  <si>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</si>
  <si>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</si>
  <si>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</si>
  <si>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</si>
  <si>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</si>
  <si>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</si>
  <si>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</si>
  <si>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</si>
  <si>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</si>
  <si>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</si>
  <si>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</si>
  <si>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</si>
  <si>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</si>
  <si>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</si>
  <si>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</si>
  <si>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</si>
  <si>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</si>
  <si>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</si>
  <si>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</si>
  <si>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</si>
  <si>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</si>
  <si>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</si>
  <si>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</si>
  <si>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</si>
  <si>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</si>
  <si>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</si>
  <si>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</si>
  <si>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</si>
  <si>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</si>
  <si>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</si>
  <si>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</si>
  <si>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</si>
  <si>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</si>
  <si>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</si>
  <si>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</si>
  <si>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</si>
  <si>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</si>
  <si>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</si>
  <si>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</si>
  <si>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</si>
  <si>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</si>
  <si>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</si>
  <si>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</si>
  <si>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</si>
  <si>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</si>
  <si>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</si>
  <si>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</si>
  <si>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</si>
  <si>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</si>
  <si>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</si>
  <si>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</si>
  <si>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</si>
  <si>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</si>
  <si>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</si>
  <si>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</si>
  <si>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</si>
  <si>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</si>
  <si>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</si>
  <si>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</si>
  <si>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</si>
  <si>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</si>
  <si>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</si>
  <si>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</si>
  <si>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</si>
  <si>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</si>
  <si>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</si>
  <si>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</si>
  <si>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</si>
  <si>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</si>
  <si>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</si>
  <si>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</si>
  <si>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</si>
  <si>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</si>
  <si>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</si>
  <si>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</si>
  <si>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</si>
  <si>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</si>
  <si>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</si>
  <si>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</si>
  <si>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</si>
  <si>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</si>
  <si>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</si>
  <si>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</si>
  <si>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</si>
  <si>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</si>
  <si>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</si>
  <si>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</si>
  <si>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</si>
  <si>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</si>
  <si>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</si>
  <si>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</si>
  <si>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</si>
  <si>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</si>
  <si>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</si>
  <si>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</si>
  <si>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</si>
  <si>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</si>
  <si>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</si>
  <si>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</si>
  <si>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</si>
  <si>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</si>
  <si>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</si>
  <si>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</si>
  <si>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</si>
  <si>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</si>
  <si>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</si>
  <si>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</si>
  <si>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</si>
  <si>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</si>
  <si>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</si>
  <si>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</si>
  <si>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</si>
  <si>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</si>
  <si>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</si>
  <si>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</si>
  <si>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</si>
  <si>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</si>
  <si>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</si>
  <si>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</si>
  <si>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</si>
  <si>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</si>
  <si>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</si>
  <si>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</si>
  <si>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</si>
  <si>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</si>
  <si>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</si>
  <si>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</si>
  <si>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</si>
  <si>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</si>
  <si>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</si>
  <si>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</si>
  <si>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</si>
  <si>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</si>
  <si>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</si>
  <si>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</si>
  <si>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</si>
  <si>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</si>
  <si>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</si>
  <si>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</si>
  <si>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</si>
  <si>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</si>
  <si>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</si>
  <si>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</si>
  <si>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</si>
  <si>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</si>
  <si>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</si>
  <si>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</si>
  <si>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</si>
  <si>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</si>
  <si>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</si>
  <si>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</si>
  <si>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</si>
  <si>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</si>
  <si>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</si>
  <si>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</si>
  <si>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</si>
  <si>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</si>
  <si>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</si>
  <si>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</si>
  <si>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</si>
  <si>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</si>
  <si>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</si>
  <si>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</si>
  <si>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</si>
  <si>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</si>
  <si>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</si>
  <si>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</si>
  <si>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</si>
  <si>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</si>
  <si>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</si>
  <si>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</si>
  <si>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</si>
  <si>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</si>
  <si>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</si>
  <si>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</si>
  <si>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</si>
  <si>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</si>
  <si>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</si>
  <si>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</si>
  <si>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</si>
  <si>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</si>
  <si>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</si>
  <si>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</si>
  <si>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</si>
  <si>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</si>
  <si>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</si>
  <si>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</si>
  <si>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</si>
  <si>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</si>
  <si>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</si>
  <si>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</si>
  <si>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</si>
  <si>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</si>
  <si>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</si>
  <si>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</si>
  <si>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</si>
  <si>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</si>
  <si>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</si>
  <si>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</si>
  <si>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</si>
  <si>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</si>
  <si>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</si>
  <si>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</si>
  <si>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</si>
  <si>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</si>
  <si>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</si>
  <si>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</si>
  <si>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</si>
  <si>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</si>
  <si>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</si>
  <si>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</si>
  <si>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</si>
  <si>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</si>
  <si>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</si>
  <si>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</si>
  <si>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</si>
  <si>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</si>
  <si>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</si>
  <si>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</si>
  <si>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</si>
  <si>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</si>
  <si>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</si>
  <si>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</si>
  <si>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</si>
  <si>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</si>
  <si>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</si>
  <si>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</si>
  <si>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</si>
  <si>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</si>
  <si>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</si>
  <si>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</si>
  <si>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</si>
  <si>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</si>
  <si>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</si>
  <si>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</si>
  <si>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</si>
  <si>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</si>
  <si>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</si>
  <si>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</si>
  <si>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</si>
  <si>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</si>
  <si>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</si>
  <si>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</si>
  <si>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</si>
  <si>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</si>
  <si>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</si>
  <si>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</si>
  <si>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</si>
  <si>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</si>
  <si>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</si>
  <si>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</si>
  <si>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</si>
  <si>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</si>
  <si>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</si>
  <si>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</si>
  <si>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</si>
  <si>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</si>
  <si>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</si>
  <si>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</si>
  <si>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</si>
  <si>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</si>
  <si>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</si>
  <si>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</si>
  <si>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</si>
  <si>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</si>
  <si>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</si>
  <si>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</si>
  <si>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</si>
  <si>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</si>
  <si>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</si>
  <si>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</si>
  <si>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</si>
  <si>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</si>
  <si>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</si>
  <si>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</si>
  <si>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</si>
  <si>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</si>
  <si>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</si>
  <si>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</si>
  <si>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</si>
  <si>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</si>
  <si>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</si>
  <si>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</si>
  <si>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</si>
  <si>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</si>
  <si>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</si>
  <si>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</si>
  <si>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</si>
  <si>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</si>
  <si>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</si>
  <si>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</si>
  <si>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</si>
  <si>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</si>
  <si>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</si>
  <si>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</si>
  <si>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</si>
  <si>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</si>
  <si>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</si>
  <si>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</si>
  <si>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</si>
  <si>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</si>
  <si>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</si>
  <si>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</si>
  <si>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</si>
  <si>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</si>
  <si>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</si>
  <si>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</si>
  <si>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</si>
  <si>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</si>
  <si>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</si>
  <si>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</si>
  <si>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</si>
  <si>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</si>
  <si>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</si>
  <si>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</si>
  <si>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</si>
  <si>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</si>
  <si>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</si>
  <si>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</si>
  <si>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</si>
  <si>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</si>
  <si>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</si>
  <si>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</si>
  <si>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</si>
  <si>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</si>
  <si>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</si>
  <si>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</si>
  <si>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</si>
  <si>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</si>
  <si>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</si>
  <si>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</si>
  <si>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</si>
  <si>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</si>
  <si>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</si>
  <si>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</si>
  <si>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</si>
  <si>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</si>
  <si>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</si>
  <si>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</si>
  <si>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</si>
  <si>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</si>
  <si>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</si>
  <si>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</si>
  <si>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</si>
  <si>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</si>
  <si>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</si>
  <si>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</si>
  <si>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</si>
  <si>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</si>
  <si>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</si>
  <si>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</si>
  <si>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</si>
  <si>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</si>
  <si>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</si>
  <si>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</si>
  <si>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</si>
  <si>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</si>
  <si>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</si>
  <si>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</si>
  <si>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</si>
  <si>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</si>
  <si>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</si>
  <si>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</si>
  <si>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</si>
  <si>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</si>
  <si>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</si>
  <si>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</si>
  <si>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</si>
  <si>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</si>
  <si>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</si>
  <si>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</si>
  <si>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</si>
  <si>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</si>
  <si>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</si>
  <si>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</si>
  <si>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</si>
  <si>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</si>
  <si>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</si>
  <si>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</si>
  <si>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</si>
  <si>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</si>
  <si>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</si>
  <si>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</si>
  <si>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</si>
  <si>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</si>
  <si>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</si>
  <si>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</si>
  <si>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</si>
  <si>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</si>
  <si>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</si>
  <si>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</si>
  <si>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</si>
  <si>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</si>
  <si>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</si>
  <si>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</si>
  <si>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</si>
  <si>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</si>
  <si>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</si>
  <si>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</si>
  <si>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</si>
  <si>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</si>
  <si>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</si>
  <si>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</si>
  <si>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</si>
  <si>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</si>
  <si>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</si>
  <si>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</si>
  <si>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</si>
  <si>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</si>
  <si>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</si>
  <si>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</si>
  <si>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</si>
  <si>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</si>
  <si>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</si>
  <si>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</si>
  <si>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</si>
  <si>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</si>
  <si>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</si>
  <si>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</si>
  <si>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</si>
  <si>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</si>
  <si>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</si>
  <si>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</si>
  <si>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</si>
  <si>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</si>
  <si>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</si>
  <si>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</si>
  <si>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</si>
  <si>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</si>
  <si>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</si>
  <si>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</si>
  <si>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</si>
  <si>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</si>
  <si>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</si>
  <si>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</si>
  <si>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</si>
  <si>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</si>
  <si>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</si>
  <si>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</si>
  <si>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</si>
  <si>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</si>
  <si>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</si>
  <si>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</si>
  <si>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</si>
  <si>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</si>
  <si>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</si>
  <si>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</si>
  <si>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</si>
  <si>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</si>
  <si>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</si>
  <si>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</si>
  <si>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</si>
  <si>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</si>
  <si>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</si>
  <si>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</si>
  <si>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</si>
  <si>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</si>
  <si>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</si>
  <si>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</si>
  <si>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</si>
  <si>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</si>
  <si>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</si>
  <si>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</si>
  <si>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</si>
  <si>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</si>
  <si>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</si>
  <si>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</si>
  <si>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</si>
  <si>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</si>
  <si>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</si>
  <si>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</si>
  <si>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</si>
  <si>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</si>
  <si>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</si>
  <si>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</si>
  <si>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</si>
  <si>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</si>
  <si>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</si>
  <si>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</si>
  <si>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</si>
  <si>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</si>
  <si>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</si>
  <si>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</si>
  <si>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</si>
  <si>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</si>
  <si>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</si>
  <si>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</si>
  <si>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</si>
  <si>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</si>
  <si>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</si>
  <si>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</si>
  <si>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</si>
  <si>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</si>
  <si>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</si>
  <si>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</si>
  <si>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</si>
  <si>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</si>
  <si>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</si>
  <si>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</si>
  <si>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</si>
  <si>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</si>
  <si>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</si>
  <si>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</si>
  <si>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</si>
  <si>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</si>
  <si>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</si>
  <si>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</si>
  <si>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</si>
  <si>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</si>
  <si>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</si>
  <si>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</si>
  <si>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</si>
  <si>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</si>
  <si>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</si>
  <si>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</si>
  <si>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</si>
  <si>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</si>
  <si>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</si>
  <si>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</si>
  <si>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</si>
  <si>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</si>
  <si>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</si>
  <si>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</si>
  <si>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</si>
  <si>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</si>
  <si>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</si>
  <si>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</si>
  <si>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</si>
  <si>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</si>
  <si>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</si>
  <si>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</si>
  <si>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</si>
  <si>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</si>
  <si>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</si>
  <si>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</si>
  <si>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</si>
  <si>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</si>
  <si>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</si>
  <si>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</si>
  <si>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</si>
  <si>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</si>
  <si>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</si>
  <si>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</si>
  <si>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</si>
  <si>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</si>
  <si>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</si>
  <si>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</si>
  <si>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</si>
  <si>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</si>
  <si>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</si>
  <si>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</si>
  <si>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</si>
  <si>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</si>
  <si>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</si>
  <si>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</si>
  <si>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</si>
  <si>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</si>
  <si>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</si>
  <si>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</si>
  <si>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</si>
  <si>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</si>
  <si>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</si>
  <si>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</si>
  <si>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</si>
  <si>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</si>
  <si>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</si>
  <si>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</si>
  <si>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</si>
  <si>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</si>
  <si>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</si>
  <si>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</si>
  <si>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</si>
  <si>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</si>
  <si>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</si>
  <si>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</si>
  <si>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</si>
  <si>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</si>
  <si>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</si>
  <si>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</si>
  <si>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</si>
  <si>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</si>
  <si>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</si>
  <si>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</si>
  <si>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</si>
  <si>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</si>
  <si>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</si>
  <si>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</si>
  <si>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</si>
  <si>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</si>
  <si>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</si>
  <si>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</si>
  <si>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</si>
  <si>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</si>
  <si>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</si>
  <si>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</si>
  <si>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</si>
  <si>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</si>
  <si>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</si>
  <si>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</si>
  <si>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</si>
  <si>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</si>
  <si>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</si>
  <si>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</si>
  <si>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</si>
  <si>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</si>
  <si>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</si>
  <si>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</si>
  <si>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</si>
  <si>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</si>
  <si>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</si>
  <si>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</si>
  <si>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</si>
  <si>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</si>
  <si>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</si>
  <si>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</si>
  <si>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</si>
  <si>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</si>
  <si>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</si>
  <si>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</si>
  <si>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</si>
  <si>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</si>
  <si>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</si>
  <si>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</si>
  <si>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</si>
  <si>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</si>
  <si>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</si>
  <si>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</si>
  <si>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</si>
  <si>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</si>
  <si>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</si>
  <si>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</si>
  <si>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</si>
  <si>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</si>
  <si>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</si>
  <si>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</si>
  <si>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</si>
  <si>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</si>
  <si>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</si>
  <si>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</si>
  <si>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</si>
  <si>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</si>
  <si>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</si>
  <si>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</si>
  <si>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</si>
  <si>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</si>
  <si>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</si>
  <si>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</si>
  <si>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</si>
  <si>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</si>
  <si>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</si>
  <si>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</si>
  <si>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</si>
  <si>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</si>
  <si>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</si>
  <si>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</si>
  <si>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</si>
  <si>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</si>
  <si>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</si>
  <si>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</si>
  <si>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</si>
  <si>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</si>
  <si>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</si>
  <si>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</si>
  <si>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</si>
  <si>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</si>
  <si>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</si>
  <si>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</si>
  <si>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</si>
  <si>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</si>
  <si>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</si>
  <si>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</si>
  <si>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</si>
  <si>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</si>
  <si>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</si>
  <si>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</si>
  <si>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</si>
  <si>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</si>
  <si>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</si>
  <si>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</si>
  <si>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</si>
  <si>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</si>
  <si>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</si>
  <si>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</si>
  <si>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</si>
  <si>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</si>
  <si>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</si>
  <si>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</si>
  <si>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</si>
  <si>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</si>
  <si>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</si>
  <si>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</si>
  <si>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</si>
  <si>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</si>
  <si>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</si>
  <si>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</si>
  <si>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</si>
  <si>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</si>
  <si>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</si>
  <si>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</si>
  <si>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</si>
  <si>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</si>
  <si>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</si>
  <si>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</si>
  <si>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</si>
  <si>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</si>
  <si>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</si>
  <si>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</si>
  <si>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</si>
  <si>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</si>
  <si>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</si>
  <si>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</si>
  <si>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</si>
  <si>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</si>
  <si>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</si>
  <si>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</si>
  <si>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</si>
  <si>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</si>
  <si>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</si>
  <si>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</si>
  <si>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</si>
  <si>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</si>
  <si>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</si>
  <si>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</si>
  <si>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</si>
  <si>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</si>
  <si>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</si>
  <si>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</si>
  <si>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</si>
  <si>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</si>
  <si>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</si>
  <si>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</si>
  <si>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</si>
  <si>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</si>
  <si>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</si>
  <si>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</si>
  <si>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</si>
  <si>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</si>
  <si>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</si>
  <si>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</si>
  <si>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</si>
  <si>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</si>
  <si>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</si>
  <si>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</si>
  <si>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</si>
  <si>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</si>
  <si>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</si>
  <si>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</si>
  <si>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</si>
  <si>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</si>
  <si>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</si>
  <si>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</si>
  <si>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</si>
  <si>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</si>
  <si>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</si>
  <si>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</si>
  <si>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</si>
  <si>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</si>
  <si>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</si>
  <si>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</si>
  <si>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</si>
  <si>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</si>
  <si>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</si>
  <si>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</si>
  <si>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</si>
  <si>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</si>
  <si>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</si>
  <si>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</si>
  <si>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</si>
  <si>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</si>
  <si>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</si>
  <si>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</si>
  <si>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</si>
  <si>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</si>
  <si>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</si>
  <si>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</si>
  <si>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</si>
  <si>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</si>
  <si>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</si>
  <si>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</si>
  <si>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</si>
  <si>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</si>
  <si>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</si>
  <si>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</si>
  <si>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</si>
  <si>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</si>
  <si>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</si>
  <si>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</si>
  <si>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</si>
  <si>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</si>
  <si>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</si>
  <si>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</si>
  <si>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</si>
  <si>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</si>
  <si>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</si>
  <si>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</si>
  <si>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</si>
  <si>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</si>
  <si>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</si>
  <si>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</si>
  <si>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</si>
  <si>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</si>
  <si>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</si>
  <si>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</si>
  <si>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</si>
  <si>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</si>
  <si>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</si>
  <si>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</si>
  <si>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</si>
  <si>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</si>
  <si>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</si>
  <si>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</si>
  <si>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</si>
  <si>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</si>
  <si>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</si>
  <si>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</si>
  <si>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</si>
  <si>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</si>
  <si>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</si>
  <si>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</si>
  <si>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</si>
  <si>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</si>
  <si>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</si>
  <si>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</si>
  <si>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</si>
  <si>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</si>
  <si>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</si>
  <si>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</si>
  <si>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</si>
  <si>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</si>
  <si>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</si>
  <si>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</si>
  <si>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</si>
  <si>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</si>
  <si>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</si>
  <si>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</si>
  <si>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</si>
  <si>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</si>
  <si>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</si>
  <si>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</si>
  <si>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</si>
  <si>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</si>
  <si>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</si>
  <si>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</si>
  <si>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</si>
  <si>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</si>
  <si>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</si>
  <si>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</si>
  <si>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</si>
  <si>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</si>
  <si>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</si>
  <si>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</si>
  <si>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</si>
  <si>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</si>
  <si>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</si>
  <si>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</si>
  <si>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</si>
  <si>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</si>
  <si>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</si>
  <si>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</si>
  <si>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</si>
  <si>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</si>
  <si>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</si>
  <si>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</si>
  <si>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</si>
  <si>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</si>
  <si>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</si>
  <si>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</si>
  <si>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</si>
  <si>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</si>
  <si>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</si>
  <si>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</si>
  <si>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</si>
  <si>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</si>
  <si>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</si>
  <si>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</si>
  <si>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</si>
  <si>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</si>
  <si>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</si>
  <si>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</si>
  <si>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</si>
  <si>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</si>
  <si>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</si>
  <si>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</si>
  <si>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</si>
  <si>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</si>
  <si>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</si>
  <si>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</si>
  <si>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</si>
  <si>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</si>
  <si>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</si>
  <si>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</si>
  <si>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</si>
  <si>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</si>
  <si>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</si>
  <si>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</si>
  <si>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</si>
  <si>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</si>
  <si>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</si>
  <si>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</si>
  <si>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</si>
  <si>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</si>
  <si>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</si>
  <si>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</si>
  <si>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</si>
  <si>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</si>
  <si>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</si>
  <si>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</si>
  <si>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</si>
  <si>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</si>
  <si>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</si>
  <si>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</si>
  <si>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</si>
  <si>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</si>
  <si>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</si>
  <si>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</si>
  <si>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</si>
  <si>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</si>
  <si>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</si>
  <si>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</si>
  <si>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</si>
  <si>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</si>
  <si>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</si>
  <si>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</si>
  <si>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</si>
  <si>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</si>
  <si>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</si>
  <si>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</si>
  <si>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</si>
  <si>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</si>
  <si>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</si>
  <si>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</si>
  <si>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</si>
  <si>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</si>
  <si>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</si>
  <si>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</si>
  <si>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</si>
  <si>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</si>
  <si>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</si>
  <si>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</si>
  <si>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</si>
  <si>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</si>
  <si>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</si>
  <si>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</si>
  <si>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</si>
  <si>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</si>
  <si>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</si>
  <si>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</si>
  <si>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</si>
  <si>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</si>
  <si>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</si>
  <si>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</si>
  <si>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</si>
  <si>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</si>
  <si>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</si>
  <si>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</si>
  <si>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</si>
  <si>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</si>
  <si>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</si>
  <si>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</si>
  <si>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</si>
  <si>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</si>
  <si>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</si>
  <si>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</si>
  <si>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</si>
  <si>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</si>
  <si>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</si>
  <si>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</si>
  <si>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</si>
  <si>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</si>
  <si>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</si>
  <si>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</si>
  <si>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</si>
  <si>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</si>
  <si>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</si>
  <si>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</si>
  <si>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</si>
  <si>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</si>
  <si>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</si>
  <si>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</si>
  <si>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</si>
  <si>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</si>
  <si>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</si>
  <si>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</si>
  <si>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</si>
  <si>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</si>
  <si>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</si>
  <si>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</si>
  <si>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</si>
  <si>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</si>
  <si>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</si>
  <si>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</si>
  <si>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</si>
  <si>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</si>
  <si>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</si>
  <si>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</si>
  <si>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</si>
  <si>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</si>
  <si>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</si>
  <si>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</si>
  <si>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</si>
  <si>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</si>
  <si>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</si>
  <si>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</si>
  <si>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</si>
  <si>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</si>
  <si>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</si>
  <si>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</si>
  <si>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</si>
  <si>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</si>
  <si>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</si>
  <si>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</si>
  <si>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</si>
  <si>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</si>
  <si>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</si>
  <si>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</si>
  <si>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</si>
  <si>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</si>
  <si>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</si>
  <si>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</si>
  <si>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</si>
  <si>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</si>
  <si>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</si>
  <si>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</si>
  <si>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</si>
  <si>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</si>
  <si>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</si>
  <si>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</si>
  <si>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</si>
  <si>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</si>
  <si>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</si>
  <si>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</si>
  <si>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</si>
  <si>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</si>
  <si>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</si>
  <si>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</si>
  <si>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</si>
  <si>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</si>
  <si>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</si>
  <si>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</si>
  <si>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</si>
  <si>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</si>
  <si>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</si>
  <si>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</si>
  <si>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</si>
  <si>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</si>
  <si>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</si>
  <si>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</si>
  <si>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</si>
  <si>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</si>
  <si>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</si>
  <si>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</si>
  <si>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</si>
  <si>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</si>
  <si>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</si>
  <si>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</si>
  <si>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</si>
  <si>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</si>
  <si>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</si>
  <si>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</si>
  <si>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</si>
  <si>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</si>
  <si>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</si>
  <si>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</si>
  <si>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</si>
  <si>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</si>
  <si>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</si>
  <si>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</si>
  <si>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</si>
  <si>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</si>
  <si>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</si>
  <si>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</si>
  <si>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</si>
  <si>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</si>
  <si>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</si>
  <si>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</si>
  <si>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</si>
  <si>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</si>
  <si>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</si>
  <si>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</si>
  <si>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</si>
  <si>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</si>
  <si>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</si>
  <si>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</si>
  <si>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</si>
  <si>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</si>
  <si>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</si>
  <si>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</si>
  <si>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</si>
  <si>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</si>
  <si>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</si>
  <si>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</si>
  <si>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</si>
  <si>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</si>
  <si>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</si>
  <si>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</si>
  <si>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</si>
  <si>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</si>
  <si>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</si>
  <si>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</si>
  <si>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</si>
  <si>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</si>
  <si>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</si>
  <si>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</si>
  <si>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</si>
  <si>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</si>
  <si>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</si>
  <si>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</si>
  <si>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</si>
  <si>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</si>
  <si>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</si>
  <si>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</si>
  <si>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</si>
  <si>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</si>
  <si>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</si>
  <si>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</si>
  <si>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</si>
  <si>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</si>
  <si>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</si>
  <si>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</si>
  <si>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</si>
  <si>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</si>
  <si>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</si>
  <si>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</si>
  <si>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</si>
  <si>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</si>
  <si>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</si>
  <si>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</si>
  <si>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</si>
  <si>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</si>
  <si>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</si>
  <si>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</si>
  <si>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</si>
  <si>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</si>
  <si>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</si>
  <si>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</si>
  <si>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</si>
  <si>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</si>
  <si>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</si>
  <si>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</si>
  <si>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</si>
  <si>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</si>
  <si>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</si>
  <si>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</si>
  <si>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</si>
  <si>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</si>
  <si>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</si>
  <si>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</si>
  <si>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</si>
  <si>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</si>
  <si>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</si>
  <si>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</si>
  <si>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</si>
  <si>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</si>
  <si>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</si>
  <si>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</si>
  <si>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</si>
  <si>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</si>
  <si>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</si>
  <si>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</si>
  <si>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</si>
  <si>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</si>
  <si>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</si>
  <si>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</si>
  <si>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</si>
  <si>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</si>
  <si>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</si>
  <si>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</si>
  <si>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</si>
  <si>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</si>
  <si>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</si>
  <si>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</si>
  <si>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</si>
  <si>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</si>
  <si>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</si>
  <si>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</si>
  <si>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</si>
  <si>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</si>
  <si>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</si>
  <si>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</si>
  <si>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</si>
  <si>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</si>
  <si>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</si>
  <si>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</si>
  <si>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</si>
  <si>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</si>
  <si>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</si>
  <si>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</si>
  <si>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</si>
  <si>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</si>
  <si>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</si>
  <si>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</si>
  <si>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</si>
  <si>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</si>
  <si>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</si>
  <si>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</si>
  <si>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</si>
  <si>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</si>
  <si>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</si>
  <si>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</si>
  <si>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</si>
  <si>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</si>
  <si>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</si>
  <si>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</si>
  <si>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</si>
  <si>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</si>
  <si>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</si>
  <si>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</si>
  <si>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</si>
  <si>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</si>
  <si>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</si>
  <si>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</si>
  <si>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</si>
  <si>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</si>
  <si>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</si>
  <si>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</si>
  <si>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</si>
  <si>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</si>
  <si>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</si>
  <si>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</si>
  <si>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</si>
  <si>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</si>
  <si>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</si>
  <si>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</si>
  <si>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</si>
  <si>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</si>
  <si>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</si>
  <si>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</si>
  <si>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</si>
  <si>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</si>
  <si>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</si>
  <si>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</si>
  <si>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</si>
  <si>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</si>
  <si>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</si>
  <si>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</si>
  <si>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</si>
  <si>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</si>
  <si>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</si>
  <si>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</si>
  <si>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</si>
  <si>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</si>
  <si>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</si>
  <si>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</si>
  <si>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</si>
  <si>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</si>
  <si>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</si>
  <si>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</si>
  <si>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</si>
  <si>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</si>
  <si>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</si>
  <si>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</si>
  <si>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</si>
  <si>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</si>
  <si>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</si>
  <si>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</si>
  <si>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</si>
  <si>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</si>
  <si>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</si>
  <si>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</si>
  <si>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</si>
  <si>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</si>
  <si>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</si>
  <si>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</si>
  <si>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</si>
  <si>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</si>
  <si>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</si>
  <si>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</si>
  <si>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</si>
  <si>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</si>
  <si>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</si>
  <si>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</si>
  <si>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</si>
  <si>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</si>
  <si>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</si>
  <si>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</si>
  <si>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</si>
  <si>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</si>
  <si>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</si>
  <si>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</si>
  <si>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</si>
  <si>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</si>
  <si>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</si>
  <si>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</si>
  <si>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</si>
  <si>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</si>
  <si>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</si>
  <si>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</si>
  <si>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</si>
  <si>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</si>
  <si>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</si>
  <si>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</si>
  <si>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</si>
  <si>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</si>
  <si>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</si>
  <si>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</si>
  <si>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</si>
  <si>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</si>
  <si>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</si>
  <si>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</si>
  <si>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</si>
  <si>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</si>
  <si>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</si>
  <si>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</si>
  <si>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</si>
  <si>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</si>
  <si>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</si>
  <si>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</si>
  <si>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</si>
  <si>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</si>
  <si>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</si>
  <si>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</si>
  <si>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</si>
  <si>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</si>
  <si>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</si>
  <si>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</si>
  <si>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</si>
  <si>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</si>
  <si>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</si>
  <si>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</si>
  <si>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</si>
  <si>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</si>
  <si>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</si>
  <si>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</si>
  <si>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</si>
  <si>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</si>
  <si>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</si>
  <si>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</si>
  <si>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</si>
  <si>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</si>
  <si>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</si>
  <si>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</si>
  <si>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</si>
  <si>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</si>
  <si>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</si>
  <si>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</si>
  <si>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</si>
  <si>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</si>
  <si>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</si>
  <si>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</si>
  <si>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</si>
  <si>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</si>
  <si>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</si>
  <si>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</si>
  <si>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</si>
  <si>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</si>
  <si>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</si>
  <si>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</si>
  <si>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</si>
  <si>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</si>
  <si>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</si>
  <si>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</si>
  <si>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</si>
  <si>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</si>
  <si>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</si>
  <si>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</si>
  <si>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</si>
  <si>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</si>
  <si>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</si>
  <si>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</si>
  <si>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</si>
  <si>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</si>
  <si>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</si>
  <si>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</si>
  <si>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</si>
  <si>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</si>
  <si>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</si>
  <si>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</si>
  <si>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</si>
  <si>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</si>
  <si>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</si>
  <si>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</si>
  <si>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</si>
  <si>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</si>
  <si>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</si>
  <si>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</si>
  <si>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</si>
  <si>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</si>
  <si>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</si>
  <si>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</si>
  <si>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</si>
  <si>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</si>
  <si>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</si>
  <si>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</si>
  <si>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</si>
  <si>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</si>
  <si>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</si>
  <si>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</si>
  <si>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</si>
  <si>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</si>
  <si>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</si>
  <si>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</si>
  <si>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</si>
  <si>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</si>
  <si>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</si>
  <si>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</si>
  <si>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</si>
  <si>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</si>
  <si>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</si>
  <si>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</si>
  <si>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</si>
  <si>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</si>
  <si>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</si>
  <si>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</si>
  <si>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</si>
  <si>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</si>
  <si>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</si>
  <si>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</si>
  <si>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</si>
  <si>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</si>
  <si>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</si>
  <si>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</si>
  <si>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</si>
  <si>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</si>
  <si>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</si>
  <si>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</si>
  <si>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</si>
  <si>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</si>
  <si>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</si>
  <si>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</si>
  <si>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</si>
  <si>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</si>
  <si>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</si>
  <si>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</si>
  <si>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</si>
  <si>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</si>
  <si>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</si>
  <si>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</si>
  <si>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</si>
  <si>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</si>
  <si>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</si>
  <si>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</si>
  <si>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</si>
  <si>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</si>
  <si>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</si>
  <si>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</si>
  <si>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</si>
  <si>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</si>
  <si>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</si>
  <si>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</si>
  <si>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</si>
  <si>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</si>
  <si>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</si>
  <si>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</si>
  <si>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</si>
  <si>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</si>
  <si>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</si>
  <si>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</si>
  <si>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</si>
  <si>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</si>
  <si>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</si>
  <si>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</si>
  <si>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</si>
  <si>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</si>
  <si>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</si>
  <si>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</si>
  <si>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</si>
  <si>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</si>
  <si>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</si>
  <si>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</si>
  <si>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</si>
  <si>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</si>
  <si>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</si>
  <si>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</si>
  <si>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</si>
  <si>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</si>
  <si>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</si>
  <si>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</si>
  <si>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</si>
  <si>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</si>
  <si>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</si>
  <si>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</si>
  <si>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</si>
  <si>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</si>
  <si>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</si>
  <si>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</si>
  <si>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</si>
  <si>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</si>
  <si>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</si>
  <si>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</si>
  <si>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</si>
  <si>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</si>
  <si>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</si>
  <si>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</si>
  <si>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</si>
  <si>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</si>
  <si>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</si>
  <si>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</si>
  <si>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</si>
  <si>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</si>
  <si>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</si>
  <si>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</si>
  <si>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</si>
  <si>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</si>
  <si>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</si>
  <si>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</si>
  <si>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</si>
  <si>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</si>
  <si>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</si>
  <si>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</si>
  <si>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</si>
  <si>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</si>
  <si>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</si>
  <si>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</si>
  <si>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</si>
  <si>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</si>
  <si>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</si>
  <si>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</si>
  <si>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</si>
  <si>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</si>
  <si>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</si>
  <si>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</si>
  <si>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</si>
  <si>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</si>
  <si>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</si>
  <si>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</si>
  <si>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</si>
  <si>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</si>
  <si>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</si>
  <si>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</si>
  <si>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</si>
  <si>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</si>
  <si>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</si>
  <si>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</si>
  <si>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</si>
  <si>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</si>
  <si>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</si>
  <si>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</si>
  <si>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</si>
  <si>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</si>
  <si>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</si>
  <si>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</si>
  <si>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</si>
  <si>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</si>
  <si>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</si>
  <si>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</si>
  <si>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</si>
  <si>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</si>
  <si>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</si>
  <si>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</si>
  <si>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</si>
  <si>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</si>
  <si>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</si>
  <si>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</si>
  <si>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</si>
  <si>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</si>
  <si>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</si>
  <si>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</si>
  <si>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</si>
  <si>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</si>
  <si>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</si>
  <si>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</si>
  <si>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</si>
  <si>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</si>
  <si>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</si>
  <si>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</si>
  <si>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</si>
  <si>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</si>
  <si>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</si>
  <si>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</si>
  <si>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</si>
  <si>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</si>
  <si>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</si>
  <si>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</si>
  <si>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</si>
  <si>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</si>
  <si>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</si>
  <si>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</si>
  <si>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</si>
  <si>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</si>
  <si>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</si>
  <si>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</si>
  <si>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</si>
  <si>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</si>
  <si>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</si>
  <si>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</si>
  <si>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</si>
  <si>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</si>
  <si>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</si>
  <si>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</si>
  <si>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</si>
  <si>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</si>
  <si>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</si>
  <si>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</si>
  <si>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</si>
  <si>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</si>
  <si>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</si>
  <si>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</si>
  <si>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</si>
  <si>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</si>
  <si>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</si>
  <si>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</si>
  <si>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</si>
  <si>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</si>
  <si>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</si>
  <si>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</si>
  <si>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</si>
  <si>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</si>
  <si>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</si>
  <si>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</si>
  <si>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</si>
  <si>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</si>
  <si>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</si>
  <si>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</si>
  <si>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</si>
  <si>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</si>
  <si>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</si>
  <si>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</si>
  <si>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</si>
  <si>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</si>
  <si>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</si>
  <si>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</si>
  <si>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</si>
  <si>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</si>
  <si>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</si>
  <si>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</si>
  <si>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</si>
  <si>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</si>
  <si>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</si>
  <si>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</si>
  <si>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</si>
  <si>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</si>
  <si>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</si>
  <si>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</si>
  <si>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</si>
  <si>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</si>
  <si>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</si>
  <si>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</si>
  <si>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</si>
  <si>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</si>
  <si>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</si>
  <si>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</si>
  <si>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</si>
  <si>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</si>
  <si>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</si>
  <si>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</si>
  <si>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</si>
  <si>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</si>
  <si>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</si>
  <si>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</si>
  <si>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</si>
  <si>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</si>
  <si>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</si>
  <si>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</si>
  <si>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</si>
  <si>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</si>
  <si>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</si>
  <si>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</si>
  <si>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</si>
  <si>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</si>
  <si>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</si>
  <si>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</si>
  <si>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</si>
  <si>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</si>
  <si>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</si>
  <si>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</si>
  <si>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</si>
  <si>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</si>
  <si>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</si>
  <si>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</si>
  <si>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</si>
  <si>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</si>
  <si>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</si>
  <si>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</si>
  <si>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</si>
  <si>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</si>
  <si>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</si>
  <si>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</si>
  <si>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</si>
  <si>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</si>
  <si>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</si>
  <si>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</si>
  <si>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</si>
  <si>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</si>
  <si>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</si>
  <si>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</si>
  <si>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</si>
  <si>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</si>
  <si>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</si>
  <si>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</si>
  <si>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</si>
  <si>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</si>
  <si>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</si>
  <si>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</si>
  <si>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</si>
  <si>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</si>
  <si>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</si>
  <si>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</si>
  <si>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</si>
  <si>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</si>
  <si>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</si>
  <si>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</si>
  <si>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</si>
  <si>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</si>
  <si>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</si>
  <si>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</si>
  <si>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</si>
  <si>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</si>
  <si>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</si>
  <si>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</si>
  <si>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</si>
  <si>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</si>
  <si>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</si>
  <si>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</si>
  <si>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</si>
  <si>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</si>
  <si>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</si>
  <si>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</si>
  <si>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</si>
  <si>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</si>
  <si>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</si>
  <si>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</si>
  <si>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</si>
  <si>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</si>
  <si>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</si>
  <si>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</si>
  <si>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</si>
  <si>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</si>
  <si>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</si>
  <si>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</si>
  <si>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</si>
  <si>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</si>
  <si>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</si>
  <si>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</si>
  <si>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</si>
  <si>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</si>
  <si>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</si>
  <si>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</si>
  <si>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</si>
  <si>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</si>
  <si>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</si>
  <si>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</si>
  <si>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</si>
  <si>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</si>
  <si>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</si>
  <si>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</si>
  <si>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</si>
  <si>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</si>
  <si>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</si>
  <si>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</si>
  <si>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</si>
  <si>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</si>
  <si>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</si>
  <si>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</si>
  <si>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</si>
  <si>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</si>
  <si>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</si>
  <si>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</si>
  <si>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</si>
  <si>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</si>
  <si>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</si>
  <si>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</si>
  <si>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</si>
  <si>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</si>
  <si>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</si>
  <si>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</si>
  <si>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</si>
  <si>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</si>
  <si>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</si>
  <si>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</si>
  <si>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</si>
  <si>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</si>
  <si>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</si>
  <si>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</si>
  <si>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</si>
  <si>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</si>
  <si>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</si>
  <si>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</si>
  <si>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</si>
  <si>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</si>
  <si>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</si>
  <si>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</si>
  <si>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</si>
  <si>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</si>
  <si>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</si>
  <si>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</si>
  <si>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</si>
  <si>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</si>
  <si>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</si>
  <si>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</si>
  <si>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</si>
  <si>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</si>
  <si>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</si>
  <si>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</si>
  <si>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</si>
  <si>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</si>
  <si>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</si>
  <si>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</si>
  <si>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</si>
  <si>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</si>
  <si>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</si>
  <si>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</si>
  <si>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</si>
  <si>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</si>
  <si>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</si>
  <si>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</si>
  <si>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</si>
  <si>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</si>
  <si>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</si>
  <si>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</si>
  <si>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</si>
  <si>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</si>
  <si>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</si>
  <si>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</si>
  <si>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</si>
  <si>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</si>
  <si>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</si>
  <si>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</si>
  <si>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</si>
  <si>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</si>
  <si>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</si>
  <si>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</si>
  <si>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</si>
  <si>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</si>
  <si>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</si>
  <si>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</si>
  <si>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</si>
  <si>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</si>
  <si>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</si>
  <si>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</si>
  <si>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</si>
  <si>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</si>
  <si>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</si>
  <si>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</si>
  <si>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</si>
  <si>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</si>
  <si>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</si>
  <si>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</si>
  <si>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</si>
  <si>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</si>
  <si>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</si>
  <si>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</si>
  <si>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</si>
  <si>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</si>
  <si>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</si>
  <si>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</si>
  <si>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</si>
  <si>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</si>
  <si>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</si>
  <si>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</si>
  <si>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</si>
  <si>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</si>
  <si>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</si>
  <si>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</si>
  <si>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</si>
  <si>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</si>
  <si>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</si>
  <si>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</si>
  <si>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</si>
  <si>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</si>
  <si>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</si>
  <si>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</si>
  <si>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</si>
  <si>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</si>
  <si>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</si>
  <si>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</si>
  <si>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</si>
  <si>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</si>
  <si>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</si>
  <si>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</si>
  <si>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</si>
  <si>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</si>
  <si>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</si>
  <si>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</si>
  <si>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</si>
  <si>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</si>
  <si>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</si>
  <si>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</si>
  <si>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</si>
  <si>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</si>
  <si>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</si>
  <si>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</si>
  <si>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</si>
  <si>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</si>
  <si>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</si>
  <si>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</si>
  <si>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</si>
  <si>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</si>
  <si>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</si>
  <si>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</si>
  <si>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</si>
  <si>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</si>
  <si>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</si>
  <si>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</si>
  <si>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</si>
  <si>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</si>
  <si>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</si>
  <si>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</si>
  <si>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</si>
  <si>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</si>
  <si>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</si>
  <si>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</si>
  <si>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</si>
  <si>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</si>
  <si>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</si>
  <si>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</si>
  <si>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</si>
  <si>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</si>
  <si>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</si>
  <si>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</si>
  <si>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</si>
  <si>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</si>
  <si>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</si>
  <si>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</si>
  <si>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</si>
  <si>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</si>
  <si>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</si>
  <si>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</si>
  <si>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</si>
  <si>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</si>
  <si>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</si>
  <si>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</si>
  <si>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</si>
  <si>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</si>
  <si>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</si>
  <si>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</si>
  <si>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</si>
  <si>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</si>
  <si>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</si>
  <si>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</si>
  <si>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</si>
  <si>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</si>
  <si>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</si>
  <si>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</si>
  <si>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</si>
  <si>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</si>
  <si>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</si>
  <si>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</si>
  <si>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</si>
  <si>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</si>
  <si>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</si>
  <si>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</si>
  <si>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</si>
  <si>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</si>
  <si>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</si>
  <si>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</si>
  <si>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</si>
  <si>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</si>
  <si>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</si>
  <si>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</si>
  <si>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</si>
  <si>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</si>
  <si>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</si>
  <si>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</si>
  <si>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</si>
  <si>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</si>
  <si>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</si>
  <si>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</si>
  <si>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</si>
  <si>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</si>
  <si>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</si>
  <si>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</si>
  <si>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</si>
  <si>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</si>
  <si>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</si>
  <si>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</si>
  <si>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</si>
  <si>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</si>
  <si>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</si>
  <si>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</si>
  <si>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</si>
  <si>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</si>
  <si>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</si>
  <si>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</si>
  <si>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</si>
  <si>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</si>
  <si>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</si>
  <si>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</si>
  <si>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</si>
  <si>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</si>
  <si>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</si>
  <si>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</si>
  <si>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</si>
  <si>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</si>
  <si>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</si>
  <si>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</si>
  <si>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</si>
  <si>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</si>
  <si>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</si>
  <si>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</si>
  <si>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</si>
  <si>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</si>
  <si>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</si>
  <si>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</si>
  <si>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</si>
  <si>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</si>
  <si>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</si>
  <si>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</si>
  <si>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</si>
  <si>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</si>
  <si>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</si>
  <si>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</si>
  <si>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</si>
  <si>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</si>
  <si>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</si>
  <si>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</si>
  <si>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</si>
  <si>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</si>
  <si>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</si>
  <si>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</si>
  <si>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</si>
  <si>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</si>
  <si>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</si>
  <si>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</si>
  <si>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</si>
  <si>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</si>
  <si>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</si>
  <si>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</si>
  <si>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</si>
  <si>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</si>
  <si>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</si>
  <si>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</si>
  <si>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</si>
  <si>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</si>
  <si>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</si>
  <si>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</si>
  <si>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</si>
  <si>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</si>
  <si>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</si>
  <si>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</si>
  <si>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</si>
  <si>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</si>
  <si>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</si>
  <si>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</si>
  <si>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</si>
  <si>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</si>
  <si>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</si>
  <si>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</si>
  <si>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</si>
  <si>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</si>
  <si>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</si>
  <si>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</si>
  <si>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</si>
  <si>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</si>
  <si>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</si>
  <si>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</si>
  <si>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</si>
  <si>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</si>
  <si>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</si>
  <si>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</si>
  <si>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</si>
  <si>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</si>
  <si>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</si>
  <si>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</si>
  <si>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</si>
  <si>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</si>
  <si>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</si>
  <si>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</si>
  <si>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</si>
  <si>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</si>
  <si>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</si>
  <si>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</si>
  <si>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</si>
  <si>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</si>
  <si>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</si>
  <si>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</si>
  <si>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</si>
  <si>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</si>
  <si>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</si>
  <si>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</si>
  <si>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</si>
  <si>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</si>
  <si>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</si>
  <si>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</si>
  <si>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</si>
  <si>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</si>
  <si>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</si>
  <si>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</si>
  <si>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</si>
  <si>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</si>
  <si>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</si>
  <si>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</si>
  <si>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</si>
  <si>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</si>
  <si>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</si>
  <si>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</si>
  <si>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</si>
  <si>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</si>
  <si>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</si>
  <si>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</si>
  <si>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</si>
  <si>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</si>
  <si>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</si>
  <si>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</si>
  <si>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</si>
  <si>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</si>
  <si>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</si>
  <si>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</si>
  <si>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</si>
  <si>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</si>
  <si>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</si>
  <si>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</si>
  <si>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</si>
  <si>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</si>
  <si>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</si>
  <si>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</si>
  <si>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</si>
  <si>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</si>
  <si>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</si>
  <si>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</si>
  <si>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</si>
  <si>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</si>
  <si>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</si>
  <si>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</si>
  <si>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</si>
  <si>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</si>
  <si>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</si>
  <si>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</si>
  <si>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</si>
  <si>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</si>
  <si>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</si>
  <si>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</si>
  <si>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</si>
  <si>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</si>
  <si>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</si>
  <si>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</si>
  <si>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</si>
  <si>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</si>
  <si>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</si>
  <si>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</si>
  <si>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</si>
  <si>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</si>
  <si>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</si>
  <si>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</si>
  <si>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</si>
  <si>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</si>
  <si>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</si>
  <si>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</si>
  <si>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</si>
  <si>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</si>
  <si>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</si>
  <si>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</si>
  <si>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</si>
  <si>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</si>
  <si>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</si>
  <si>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</si>
  <si>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</si>
  <si>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</si>
  <si>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</si>
  <si>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</si>
  <si>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</si>
  <si>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</si>
  <si>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</si>
  <si>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</si>
  <si>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</si>
  <si>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</si>
  <si>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</si>
  <si>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</si>
  <si>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</si>
  <si>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</si>
  <si>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</si>
  <si>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</si>
  <si>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</si>
  <si>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</si>
  <si>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</si>
  <si>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</si>
  <si>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</si>
  <si>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</si>
  <si>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</si>
  <si>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</si>
  <si>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</si>
  <si>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</si>
  <si>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</si>
  <si>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</si>
  <si>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</si>
  <si>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</si>
  <si>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</si>
  <si>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</si>
  <si>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</si>
  <si>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</si>
  <si>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</si>
  <si>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</si>
  <si>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</si>
  <si>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</si>
  <si>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</si>
  <si>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</si>
  <si>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</si>
  <si>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</si>
  <si>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</si>
  <si>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</si>
  <si>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</si>
  <si>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</si>
  <si>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</si>
  <si>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</si>
  <si>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</si>
  <si>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</si>
  <si>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</si>
  <si>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</si>
  <si>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</si>
  <si>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</si>
  <si>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</si>
  <si>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</si>
  <si>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</si>
  <si>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</si>
  <si>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</si>
  <si>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</si>
  <si>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</si>
  <si>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</si>
  <si>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</si>
  <si>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</si>
  <si>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</si>
  <si>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</si>
  <si>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</si>
  <si>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</si>
  <si>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</si>
  <si>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</si>
  <si>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</si>
  <si>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</si>
  <si>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</si>
  <si>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</si>
  <si>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</si>
  <si>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</si>
  <si>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</si>
  <si>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</si>
  <si>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</si>
  <si>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</si>
  <si>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</si>
  <si>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</si>
  <si>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</si>
  <si>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</si>
  <si>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</si>
  <si>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</si>
  <si>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</si>
  <si>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</si>
  <si>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</si>
  <si>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</si>
  <si>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</si>
  <si>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</si>
  <si>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</si>
  <si>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</si>
  <si>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</si>
  <si>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</si>
  <si>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</si>
  <si>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</si>
  <si>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</si>
  <si>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</si>
  <si>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</si>
  <si>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</si>
  <si>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</si>
  <si>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</si>
  <si>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</si>
  <si>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</si>
  <si>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</si>
  <si>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</si>
  <si>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</si>
  <si>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</si>
  <si>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</si>
  <si>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</si>
  <si>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</si>
  <si>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</si>
  <si>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</si>
  <si>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</si>
  <si>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</si>
  <si>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</si>
  <si>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</si>
  <si>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</si>
  <si>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</si>
  <si>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</si>
  <si>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</si>
  <si>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</si>
  <si>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</si>
  <si>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</si>
  <si>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</si>
  <si>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</si>
  <si>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</si>
  <si>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</si>
  <si>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</si>
  <si>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</si>
  <si>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</si>
  <si>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</si>
  <si>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</si>
  <si>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</si>
  <si>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</si>
  <si>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</si>
  <si>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</si>
  <si>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</si>
  <si>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</si>
  <si>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</si>
  <si>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</si>
  <si>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</si>
  <si>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</si>
  <si>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</si>
  <si>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</si>
  <si>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</si>
  <si>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</si>
  <si>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</si>
  <si>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</si>
  <si>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</si>
  <si>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</si>
  <si>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</si>
  <si>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</si>
  <si>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</si>
  <si>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</si>
  <si>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</si>
  <si>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</si>
  <si>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</si>
  <si>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</si>
  <si>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</si>
  <si>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</si>
  <si>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</si>
  <si>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</si>
  <si>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</si>
  <si>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</si>
  <si>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</si>
  <si>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</si>
  <si>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</si>
  <si>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</si>
  <si>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</si>
  <si>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</si>
  <si>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</si>
  <si>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</si>
  <si>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</si>
  <si>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</si>
  <si>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</si>
  <si>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</si>
  <si>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</si>
  <si>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</si>
  <si>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</si>
  <si>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</si>
  <si>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</si>
  <si>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</si>
  <si>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</si>
  <si>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</si>
  <si>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</si>
  <si>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</si>
  <si>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</si>
  <si>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</si>
  <si>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</si>
  <si>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</si>
  <si>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</si>
  <si>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</si>
  <si>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</si>
  <si>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</si>
  <si>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</si>
  <si>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</si>
  <si>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</si>
  <si>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</si>
  <si>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</si>
  <si>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</si>
  <si>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</si>
  <si>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</si>
  <si>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</si>
  <si>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</si>
  <si>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</si>
  <si>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</si>
  <si>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</si>
  <si>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</si>
  <si>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</si>
  <si>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</si>
  <si>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</si>
  <si>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</si>
  <si>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</si>
  <si>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</si>
  <si>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</si>
  <si>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</si>
  <si>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</si>
  <si>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</si>
  <si>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</si>
  <si>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</si>
  <si>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</si>
  <si>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</si>
  <si>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</si>
  <si>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</si>
  <si>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</si>
  <si>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</si>
  <si>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</si>
  <si>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</si>
  <si>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</si>
  <si>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</si>
  <si>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</si>
  <si>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</si>
  <si>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</si>
  <si>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</si>
  <si>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</si>
  <si>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</si>
  <si>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</si>
  <si>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</si>
  <si>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</si>
  <si>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</si>
  <si>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</si>
  <si>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</si>
  <si>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</si>
  <si>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</si>
  <si>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</si>
  <si>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</si>
  <si>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</si>
  <si>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</si>
  <si>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</si>
  <si>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</si>
  <si>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</si>
  <si>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</si>
  <si>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</si>
  <si>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</si>
  <si>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</si>
  <si>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</si>
  <si>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</si>
  <si>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</si>
  <si>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</si>
  <si>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</si>
  <si>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</si>
  <si>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</si>
  <si>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</si>
  <si>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</si>
  <si>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</si>
  <si>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</si>
  <si>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</si>
  <si>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</si>
  <si>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</si>
  <si>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</si>
  <si>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</si>
  <si>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</si>
  <si>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</si>
  <si>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</si>
  <si>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</si>
  <si>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</si>
  <si>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</si>
  <si>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</si>
  <si>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</si>
  <si>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</si>
  <si>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</si>
  <si>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</si>
  <si>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</si>
  <si>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</si>
  <si>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</si>
  <si>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</si>
  <si>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</si>
  <si>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</si>
  <si>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</si>
  <si>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</si>
  <si>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</si>
  <si>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</si>
  <si>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</si>
  <si>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</si>
  <si>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</si>
  <si>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</si>
  <si>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</si>
  <si>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</si>
  <si>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</si>
  <si>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</si>
  <si>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</si>
  <si>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</si>
  <si>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</si>
  <si>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</si>
  <si>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</si>
  <si>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</si>
  <si>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</si>
  <si>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</si>
  <si>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</si>
  <si>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</si>
  <si>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</si>
  <si>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</si>
  <si>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</si>
  <si>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</si>
  <si>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</si>
  <si>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</si>
  <si>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</si>
  <si>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</si>
  <si>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</si>
  <si>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</si>
  <si>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</si>
  <si>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</si>
  <si>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</si>
  <si>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</si>
  <si>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</si>
  <si>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</si>
  <si>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</si>
  <si>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</si>
  <si>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</si>
  <si>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</si>
  <si>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</si>
  <si>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</si>
  <si>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</si>
  <si>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</si>
  <si>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</si>
  <si>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</si>
  <si>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</si>
  <si>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</si>
  <si>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</si>
  <si>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</si>
  <si>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</si>
  <si>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</si>
  <si>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</si>
  <si>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</si>
  <si>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</si>
  <si>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</si>
  <si>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</si>
  <si>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</si>
  <si>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</si>
  <si>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</si>
  <si>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</si>
  <si>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</si>
  <si>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</si>
  <si>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</si>
  <si>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</si>
  <si>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</si>
  <si>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</si>
  <si>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</si>
  <si>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</si>
  <si>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</si>
  <si>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</si>
  <si>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</si>
  <si>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</si>
  <si>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</si>
  <si>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</si>
  <si>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</si>
  <si>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</si>
  <si>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</si>
  <si>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</si>
  <si>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</si>
  <si>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</si>
  <si>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</si>
  <si>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</si>
  <si>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</si>
  <si>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</si>
  <si>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</si>
  <si>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</si>
  <si>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</si>
  <si>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</si>
  <si>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</si>
  <si>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</si>
  <si>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</si>
  <si>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</si>
  <si>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</si>
  <si>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</si>
  <si>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</si>
  <si>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</si>
  <si>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</si>
  <si>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</si>
  <si>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</si>
  <si>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</si>
  <si>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</si>
  <si>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</si>
  <si>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</si>
  <si>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</si>
  <si>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</si>
  <si>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</si>
  <si>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</si>
  <si>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</si>
  <si>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</si>
  <si>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</si>
  <si>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</si>
  <si>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</si>
  <si>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</si>
  <si>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</si>
  <si>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</si>
  <si>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</si>
  <si>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</si>
  <si>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</si>
  <si>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</si>
  <si>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</si>
  <si>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</si>
  <si>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</si>
  <si>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</si>
  <si>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</si>
  <si>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</si>
  <si>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</si>
  <si>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</si>
  <si>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</si>
  <si>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</si>
  <si>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</si>
  <si>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</si>
  <si>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</si>
  <si>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</si>
  <si>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</si>
  <si>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</si>
  <si>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</si>
  <si>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</si>
  <si>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</si>
  <si>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</si>
  <si>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</si>
  <si>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</si>
  <si>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</si>
  <si>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</si>
  <si>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</si>
  <si>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</si>
  <si>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</si>
  <si>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</si>
  <si>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</si>
  <si>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</si>
  <si>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</si>
  <si>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</si>
  <si>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</si>
  <si>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</si>
  <si>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</si>
  <si>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</si>
  <si>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</si>
  <si>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</si>
  <si>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</si>
  <si>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</si>
  <si>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</si>
  <si>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</si>
  <si>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</si>
  <si>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</si>
  <si>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</si>
  <si>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</si>
  <si>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</si>
  <si>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</si>
  <si>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</si>
  <si>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</si>
  <si>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</si>
  <si>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</si>
  <si>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</si>
  <si>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</si>
  <si>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</si>
  <si>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</si>
  <si>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</si>
  <si>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</si>
  <si>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</si>
  <si>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</si>
  <si>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</si>
  <si>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</si>
  <si>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</si>
  <si>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</si>
  <si>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</si>
  <si>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</si>
  <si>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</si>
  <si>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</si>
  <si>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</si>
  <si>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</si>
  <si>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</si>
  <si>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</si>
  <si>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</si>
  <si>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</si>
  <si>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</si>
  <si>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</si>
  <si>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</si>
  <si>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</si>
  <si>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</si>
  <si>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</si>
  <si>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</si>
  <si>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</si>
  <si>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</si>
  <si>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</si>
  <si>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</si>
  <si>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</si>
  <si>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</si>
  <si>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</si>
  <si>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</si>
  <si>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</si>
  <si>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</si>
  <si>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</si>
  <si>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</si>
  <si>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</si>
  <si>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</si>
  <si>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</si>
  <si>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</si>
  <si>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</si>
  <si>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</si>
  <si>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</si>
  <si>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</si>
  <si>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</si>
  <si>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</si>
  <si>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</si>
  <si>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</si>
  <si>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</si>
  <si>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</si>
  <si>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</si>
  <si>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</si>
  <si>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</si>
  <si>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</si>
  <si>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</si>
  <si>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</si>
  <si>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</si>
  <si>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</si>
  <si>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</si>
  <si>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</si>
  <si>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</si>
  <si>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</si>
  <si>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</si>
  <si>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</si>
  <si>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</si>
  <si>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</si>
  <si>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</si>
  <si>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</si>
  <si>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</si>
  <si>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</si>
  <si>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</si>
  <si>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</si>
  <si>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</si>
  <si>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</si>
  <si>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</si>
  <si>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</si>
  <si>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</si>
  <si>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</si>
  <si>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</si>
  <si>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</si>
  <si>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</si>
  <si>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</si>
  <si>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</si>
  <si>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</si>
  <si>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</si>
  <si>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</si>
  <si>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</si>
  <si>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</si>
  <si>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</si>
  <si>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</si>
  <si>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</si>
  <si>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</si>
  <si>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</si>
  <si>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</si>
  <si>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</si>
  <si>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</si>
  <si>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</si>
  <si>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</si>
  <si>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</si>
  <si>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</si>
  <si>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</si>
  <si>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</si>
  <si>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</si>
  <si>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</si>
  <si>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</si>
  <si>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</si>
  <si>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</si>
  <si>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</si>
  <si>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</si>
  <si>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</si>
  <si>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</si>
  <si>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</si>
  <si>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</si>
  <si>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</si>
  <si>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</si>
  <si>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</si>
  <si>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</si>
  <si>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</si>
  <si>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</si>
  <si>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</si>
  <si>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</si>
  <si>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</si>
  <si>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</si>
  <si>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</si>
  <si>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</si>
  <si>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</si>
  <si>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</si>
  <si>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</si>
  <si>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</si>
  <si>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</si>
  <si>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</si>
  <si>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</si>
  <si>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</si>
  <si>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</si>
  <si>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</si>
  <si>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</si>
  <si>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</si>
  <si>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</si>
  <si>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</si>
  <si>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</si>
  <si>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</si>
  <si>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</si>
  <si>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</si>
  <si>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</si>
  <si>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</si>
  <si>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</si>
  <si>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</si>
  <si>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</si>
  <si>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</si>
  <si>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</si>
  <si>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</si>
  <si>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</si>
  <si>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</si>
  <si>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</si>
  <si>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</si>
  <si>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</si>
  <si>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</si>
  <si>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</si>
  <si>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</si>
  <si>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</si>
  <si>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</si>
  <si>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</si>
  <si>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</si>
  <si>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</si>
  <si>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</si>
  <si>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</si>
  <si>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</si>
  <si>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</si>
  <si>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</si>
  <si>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</si>
  <si>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</si>
  <si>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</si>
  <si>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</si>
  <si>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</si>
  <si>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</si>
  <si>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</si>
  <si>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</si>
  <si>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</si>
  <si>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</si>
  <si>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</si>
  <si>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</si>
  <si>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</si>
  <si>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</si>
  <si>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</si>
  <si>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</si>
  <si>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</si>
  <si>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</si>
  <si>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</si>
  <si>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</si>
  <si>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</si>
  <si>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</si>
  <si>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</si>
  <si>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</si>
  <si>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</si>
  <si>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</si>
  <si>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</si>
  <si>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</si>
  <si>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</si>
  <si>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</si>
  <si>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</si>
  <si>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</si>
  <si>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</si>
  <si>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</si>
  <si>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</si>
  <si>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</si>
  <si>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</si>
  <si>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</si>
  <si>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</si>
  <si>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</si>
  <si>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</si>
  <si>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</si>
  <si>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</si>
  <si>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</si>
  <si>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</si>
  <si>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</si>
  <si>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</si>
  <si>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</si>
  <si>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</si>
  <si>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</si>
  <si>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</si>
  <si>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</si>
  <si>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</si>
  <si>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</si>
  <si>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</si>
  <si>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</si>
  <si>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</si>
  <si>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</si>
  <si>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</si>
  <si>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</si>
  <si>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</si>
  <si>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</si>
  <si>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</si>
  <si>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</si>
  <si>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</si>
  <si>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</si>
  <si>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</si>
  <si>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</si>
  <si>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</si>
  <si>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</si>
  <si>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</si>
  <si>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</si>
  <si>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</si>
  <si>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</si>
  <si>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</si>
  <si>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</si>
  <si>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</si>
  <si>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</si>
  <si>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</si>
  <si>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</si>
  <si>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</si>
  <si>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</si>
  <si>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</si>
  <si>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</si>
  <si>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</si>
  <si>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</si>
  <si>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</si>
  <si>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</si>
  <si>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</si>
  <si>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</si>
  <si>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</si>
  <si>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</si>
  <si>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</si>
  <si>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</si>
  <si>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</si>
  <si>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</si>
  <si>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</si>
  <si>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</si>
  <si>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</si>
  <si>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</si>
  <si>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</si>
  <si>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</si>
  <si>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</si>
  <si>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</si>
  <si>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</si>
  <si>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</si>
  <si>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</si>
  <si>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</si>
  <si>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</si>
  <si>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</si>
  <si>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</si>
  <si>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</si>
  <si>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</si>
  <si>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</si>
  <si>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</si>
  <si>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</si>
  <si>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</si>
  <si>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</si>
  <si>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</si>
  <si>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</si>
  <si>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</si>
  <si>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</si>
  <si>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</si>
  <si>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</si>
  <si>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</si>
  <si>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</si>
  <si>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</si>
  <si>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</si>
  <si>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</si>
  <si>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</si>
  <si>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</si>
  <si>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</si>
  <si>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</si>
  <si>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</si>
  <si>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</si>
  <si>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</si>
  <si>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</si>
  <si>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</si>
  <si>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</si>
  <si>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</si>
  <si>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</si>
  <si>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</si>
  <si>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</si>
  <si>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</si>
  <si>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</si>
  <si>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</si>
  <si>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</si>
  <si>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</si>
  <si>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</si>
  <si>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</si>
  <si>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</si>
  <si>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</si>
  <si>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</si>
  <si>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</si>
  <si>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</si>
  <si>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</si>
  <si>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</si>
  <si>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</si>
  <si>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</si>
  <si>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</si>
  <si>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</si>
  <si>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</si>
  <si>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</si>
  <si>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</si>
  <si>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</si>
  <si>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</si>
  <si>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</si>
  <si>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</si>
  <si>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</si>
  <si>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</si>
  <si>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</si>
  <si>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</si>
  <si>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</si>
  <si>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</si>
  <si>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</si>
  <si>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</si>
  <si>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</si>
  <si>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</si>
  <si>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</si>
  <si>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</si>
  <si>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</si>
  <si>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</si>
  <si>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</si>
  <si>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</si>
  <si>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</si>
  <si>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</si>
  <si>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</si>
  <si>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</si>
  <si>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</si>
  <si>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</si>
  <si>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</si>
  <si>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</si>
  <si>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</si>
  <si>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</si>
  <si>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</si>
  <si>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</si>
  <si>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</si>
  <si>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</si>
  <si>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</si>
  <si>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</si>
  <si>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</si>
  <si>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</si>
  <si>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</si>
  <si>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</si>
  <si>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</si>
  <si>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</si>
  <si>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</si>
  <si>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</si>
  <si>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</si>
  <si>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</si>
  <si>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</si>
  <si>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</si>
  <si>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</si>
  <si>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</si>
  <si>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</si>
  <si>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</si>
  <si>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</si>
  <si>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</si>
  <si>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</si>
  <si>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</si>
  <si>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</si>
  <si>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</si>
  <si>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</si>
  <si>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</si>
  <si>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</si>
  <si>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</si>
  <si>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</si>
  <si>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</si>
  <si>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</si>
  <si>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</si>
  <si>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</si>
  <si>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</si>
  <si>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</si>
  <si>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</si>
  <si>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</si>
  <si>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</si>
  <si>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</si>
  <si>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</si>
  <si>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</si>
  <si>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</si>
  <si>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</si>
  <si>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</si>
  <si>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</si>
  <si>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</si>
  <si>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</si>
  <si>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</si>
  <si>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</si>
  <si>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</si>
  <si>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</si>
  <si>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</si>
  <si>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</si>
  <si>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</si>
  <si>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</si>
  <si>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</si>
  <si>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</si>
  <si>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</si>
  <si>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</si>
  <si>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</si>
  <si>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</si>
  <si>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</si>
  <si>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</si>
  <si>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</si>
  <si>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</si>
  <si>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</si>
  <si>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</si>
  <si>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</si>
  <si>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</si>
  <si>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</si>
  <si>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</si>
  <si>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</si>
  <si>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</si>
  <si>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</si>
  <si>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</si>
  <si>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</si>
  <si>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</si>
  <si>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</si>
  <si>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</si>
  <si>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</si>
  <si>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</si>
  <si>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</si>
  <si>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</si>
  <si>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</si>
  <si>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</si>
  <si>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</si>
  <si>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</si>
  <si>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</si>
  <si>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</si>
  <si>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</si>
  <si>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</si>
  <si>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</si>
  <si>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</si>
  <si>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</si>
  <si>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</si>
  <si>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</si>
  <si>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</si>
  <si>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</si>
  <si>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</si>
  <si>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</si>
  <si>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</si>
  <si>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</si>
  <si>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</si>
  <si>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</si>
  <si>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</si>
  <si>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</si>
  <si>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</si>
  <si>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</si>
  <si>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</si>
  <si>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</si>
  <si>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</si>
  <si>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</si>
  <si>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</si>
  <si>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</si>
  <si>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</si>
  <si>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</si>
  <si>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</si>
  <si>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</si>
  <si>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</si>
  <si>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</si>
  <si>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</si>
  <si>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</si>
  <si>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</si>
  <si>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</si>
  <si>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</si>
  <si>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</si>
  <si>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</si>
  <si>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</si>
  <si>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</si>
  <si>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</si>
  <si>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</si>
  <si>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</si>
  <si>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</si>
  <si>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</si>
  <si>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</si>
  <si>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</si>
  <si>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</si>
  <si>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</si>
  <si>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</si>
  <si>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</si>
  <si>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</si>
  <si>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</si>
  <si>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</si>
  <si>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</si>
  <si>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</si>
  <si>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</si>
  <si>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</si>
  <si>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</si>
  <si>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</si>
  <si>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</si>
  <si>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</si>
  <si>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</si>
  <si>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</si>
  <si>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</si>
  <si>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</si>
  <si>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</si>
  <si>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</si>
  <si>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</si>
  <si>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</si>
  <si>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</si>
  <si>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</si>
  <si>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</si>
  <si>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</si>
  <si>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</si>
  <si>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</si>
  <si>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</si>
  <si>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</si>
  <si>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</si>
  <si>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</si>
  <si>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</si>
  <si>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</si>
  <si>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</si>
  <si>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</si>
  <si>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</si>
  <si>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</si>
  <si>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</si>
  <si>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</si>
  <si>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</si>
  <si>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</si>
  <si>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</si>
  <si>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</si>
  <si>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</si>
  <si>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</si>
  <si>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</si>
  <si>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</si>
  <si>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</si>
  <si>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</si>
  <si>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</si>
  <si>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</si>
  <si>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</si>
  <si>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</si>
  <si>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</si>
  <si>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</si>
  <si>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</si>
  <si>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</si>
  <si>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</si>
  <si>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</si>
  <si>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</si>
  <si>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</si>
  <si>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</si>
  <si>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</si>
  <si>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</si>
  <si>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</si>
  <si>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</si>
  <si>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</si>
  <si>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</si>
  <si>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</si>
  <si>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</si>
  <si>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</si>
  <si>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</si>
  <si>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</si>
  <si>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</si>
  <si>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</si>
  <si>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</si>
  <si>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</si>
  <si>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</si>
  <si>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</si>
  <si>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</si>
  <si>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</si>
  <si>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</si>
  <si>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</si>
  <si>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</si>
  <si>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</si>
  <si>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</si>
  <si>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</si>
  <si>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</si>
  <si>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</si>
  <si>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</si>
  <si>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</si>
  <si>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</si>
  <si>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</si>
  <si>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</si>
  <si>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</si>
  <si>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</si>
  <si>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</si>
  <si>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</si>
  <si>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</si>
  <si>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</si>
  <si>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</si>
  <si>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</si>
  <si>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</si>
  <si>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</si>
  <si>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</si>
  <si>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</si>
  <si>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</si>
  <si>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</si>
  <si>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</si>
  <si>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</si>
  <si>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</si>
  <si>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</si>
  <si>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</si>
  <si>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</si>
  <si>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</si>
  <si>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</si>
  <si>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</si>
  <si>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</si>
  <si>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</si>
  <si>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</si>
  <si>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</si>
  <si>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</si>
  <si>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</si>
  <si>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</si>
  <si>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</si>
  <si>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</si>
  <si>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</si>
  <si>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</si>
  <si>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</si>
  <si>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</si>
  <si>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</si>
  <si>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</si>
  <si>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</si>
  <si>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</si>
  <si>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</si>
  <si>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</si>
  <si>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</si>
  <si>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</si>
  <si>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</si>
  <si>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</si>
  <si>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</si>
  <si>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</si>
  <si>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</si>
  <si>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</si>
  <si>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</si>
  <si>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</si>
  <si>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</si>
  <si>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</si>
  <si>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</si>
  <si>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</si>
  <si>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</si>
  <si>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</si>
  <si>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</si>
  <si>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</si>
  <si>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</si>
  <si>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</si>
  <si>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</si>
  <si>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</si>
  <si>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</si>
  <si>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</si>
  <si>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</si>
  <si>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</si>
  <si>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</si>
  <si>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</si>
  <si>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</si>
  <si>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</si>
  <si>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</si>
  <si>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</si>
  <si>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</si>
  <si>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</si>
  <si>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</si>
  <si>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</si>
  <si>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</si>
  <si>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</si>
  <si>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</si>
  <si>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</si>
  <si>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</si>
  <si>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</si>
  <si>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</si>
  <si>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</si>
  <si>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</si>
  <si>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</si>
  <si>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</si>
  <si>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</si>
  <si>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</si>
  <si>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</si>
  <si>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</si>
  <si>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</si>
  <si>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</si>
  <si>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</si>
  <si>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</si>
  <si>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</si>
  <si>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</si>
  <si>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</si>
  <si>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</si>
  <si>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</si>
  <si>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</si>
  <si>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</si>
  <si>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</si>
  <si>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</si>
  <si>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</si>
  <si>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</si>
  <si>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</si>
  <si>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</si>
  <si>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</si>
  <si>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</si>
  <si>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</si>
  <si>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</si>
  <si>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</si>
  <si>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</si>
  <si>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</si>
  <si>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</si>
  <si>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</si>
  <si>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</si>
  <si>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</si>
  <si>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</si>
  <si>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</si>
  <si>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</si>
  <si>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</si>
  <si>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</si>
  <si>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</si>
  <si>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</si>
  <si>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</si>
  <si>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</si>
  <si>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</si>
  <si>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</si>
  <si>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</si>
  <si>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</si>
  <si>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</si>
  <si>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</si>
  <si>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</si>
  <si>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</si>
  <si>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</si>
  <si>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</si>
  <si>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</si>
  <si>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</si>
  <si>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</si>
  <si>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</si>
  <si>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</si>
  <si>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</si>
  <si>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</si>
  <si>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</si>
  <si>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</si>
  <si>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</si>
  <si>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</si>
  <si>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</si>
  <si>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</si>
  <si>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</si>
  <si>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</si>
  <si>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</si>
  <si>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</si>
  <si>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</si>
  <si>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</si>
  <si>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</si>
  <si>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</si>
  <si>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</si>
  <si>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</si>
  <si>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</si>
  <si>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</si>
  <si>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</si>
  <si>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</si>
  <si>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</si>
  <si>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</si>
  <si>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</si>
  <si>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</si>
  <si>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</si>
  <si>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</si>
  <si>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</si>
  <si>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</si>
  <si>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</si>
  <si>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</si>
  <si>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</si>
  <si>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</si>
  <si>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</si>
  <si>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</si>
  <si>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</si>
  <si>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</si>
  <si>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</si>
  <si>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</si>
  <si>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</si>
  <si>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</si>
  <si>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</si>
  <si>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</si>
  <si>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</si>
  <si>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</si>
  <si>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</si>
  <si>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</si>
  <si>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</si>
  <si>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</si>
  <si>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</si>
  <si>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</si>
  <si>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</si>
  <si>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</si>
  <si>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</si>
  <si>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</si>
  <si>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</si>
  <si>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</si>
  <si>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</si>
  <si>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</si>
  <si>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</si>
  <si>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</si>
  <si>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</si>
  <si>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</si>
  <si>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</si>
  <si>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</si>
  <si>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</si>
  <si>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</si>
  <si>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</si>
  <si>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</si>
  <si>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</si>
  <si>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</si>
  <si>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</si>
  <si>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</si>
  <si>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</si>
  <si>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</si>
  <si>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</si>
  <si>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</si>
  <si>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</si>
  <si>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</si>
  <si>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</si>
  <si>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</si>
  <si>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</si>
  <si>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</si>
  <si>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</si>
  <si>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</si>
  <si>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</si>
  <si>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</si>
  <si>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</si>
  <si>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</si>
  <si>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</si>
  <si>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</si>
  <si>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</si>
  <si>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</si>
  <si>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</si>
  <si>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</si>
  <si>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</si>
  <si>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</si>
  <si>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</si>
  <si>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</si>
  <si>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</si>
  <si>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</si>
  <si>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</si>
  <si>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</si>
  <si>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</si>
  <si>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</si>
  <si>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</si>
  <si>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</si>
  <si>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</si>
  <si>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</si>
  <si>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</si>
  <si>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</si>
  <si>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</si>
  <si>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</si>
  <si>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</si>
  <si>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</si>
  <si>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</si>
  <si>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</si>
  <si>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</si>
  <si>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</si>
  <si>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</si>
  <si>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</si>
  <si>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</si>
  <si>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</si>
  <si>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</si>
  <si>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</si>
  <si>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</si>
  <si>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</si>
  <si>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</si>
  <si>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</si>
  <si>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</si>
  <si>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</si>
  <si>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</si>
  <si>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</si>
  <si>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</si>
  <si>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</si>
  <si>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</si>
  <si>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</si>
  <si>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</si>
  <si>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</si>
  <si>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</si>
  <si>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</si>
  <si>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</si>
  <si>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</si>
  <si>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</si>
  <si>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</si>
  <si>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</si>
  <si>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</si>
  <si>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</si>
  <si>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</si>
  <si>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</si>
  <si>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</si>
  <si>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</si>
  <si>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</si>
  <si>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</si>
  <si>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</si>
  <si>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</si>
  <si>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</si>
  <si>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</si>
  <si>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</si>
  <si>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</si>
  <si>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</si>
  <si>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</si>
  <si>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</si>
  <si>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</si>
  <si>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</si>
  <si>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</si>
  <si>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</si>
  <si>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</si>
  <si>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</si>
  <si>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</si>
  <si>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</si>
  <si>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</si>
  <si>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</si>
  <si>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</si>
  <si>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</si>
  <si>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</si>
  <si>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</si>
  <si>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</si>
  <si>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</si>
  <si>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</si>
  <si>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</si>
  <si>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</si>
  <si>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</si>
  <si>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</si>
  <si>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</si>
  <si>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</si>
  <si>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</si>
  <si>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</si>
  <si>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</si>
  <si>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</si>
  <si>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</si>
  <si>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</si>
  <si>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</si>
  <si>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</si>
  <si>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</si>
  <si>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</si>
  <si>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</si>
  <si>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</si>
  <si>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</si>
  <si>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</si>
  <si>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</si>
  <si>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</si>
  <si>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</si>
  <si>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</si>
  <si>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</si>
  <si>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</si>
  <si>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</si>
  <si>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</si>
  <si>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</si>
  <si>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</si>
  <si>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</si>
  <si>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</si>
  <si>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</si>
  <si>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</si>
  <si>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</si>
  <si>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</si>
  <si>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</si>
  <si>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</si>
  <si>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</si>
  <si>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</si>
  <si>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</si>
  <si>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</si>
  <si>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</si>
  <si>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</si>
  <si>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</si>
  <si>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</si>
  <si>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</si>
  <si>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</si>
  <si>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</si>
  <si>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</si>
  <si>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</si>
  <si>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</si>
  <si>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</si>
  <si>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</si>
  <si>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</si>
  <si>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</si>
  <si>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</si>
  <si>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</si>
  <si>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</si>
  <si>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</si>
  <si>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</si>
  <si>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</si>
  <si>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</si>
  <si>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</si>
  <si>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</si>
  <si>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</si>
  <si>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</si>
  <si>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</si>
  <si>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</si>
  <si>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</si>
  <si>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</si>
  <si>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</si>
  <si>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</si>
  <si>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</si>
  <si>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</si>
  <si>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</si>
  <si>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</si>
  <si>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</si>
  <si>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</si>
  <si>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</si>
  <si>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</si>
  <si>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</si>
  <si>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</si>
  <si>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</si>
  <si>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</si>
  <si>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</si>
  <si>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</si>
  <si>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</si>
  <si>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</si>
  <si>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</si>
  <si>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</si>
  <si>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</si>
  <si>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</si>
  <si>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</si>
  <si>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</si>
  <si>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</si>
  <si>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</si>
  <si>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</si>
  <si>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</si>
  <si>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</si>
  <si>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</si>
  <si>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</si>
  <si>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</si>
  <si>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</si>
  <si>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</si>
  <si>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</si>
  <si>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</si>
  <si>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</si>
  <si>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</si>
  <si>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</si>
  <si>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</si>
  <si>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</si>
  <si>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</si>
  <si>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</si>
  <si>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</si>
  <si>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</si>
  <si>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</si>
  <si>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</si>
  <si>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</si>
  <si>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</si>
  <si>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</si>
  <si>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</si>
  <si>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</si>
  <si>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</si>
  <si>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</si>
  <si>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</si>
  <si>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</si>
  <si>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</si>
  <si>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</si>
  <si>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</si>
  <si>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</si>
  <si>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</si>
  <si>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</si>
  <si>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</si>
  <si>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</si>
  <si>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</si>
  <si>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</si>
  <si>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</si>
  <si>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</si>
  <si>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</si>
  <si>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</si>
  <si>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</si>
  <si>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</si>
  <si>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</si>
  <si>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</si>
  <si>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</si>
  <si>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</si>
  <si>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</si>
  <si>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</si>
  <si>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</si>
  <si>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</si>
  <si>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</si>
  <si>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</si>
  <si>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</si>
  <si>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</si>
  <si>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</si>
  <si>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</si>
  <si>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</si>
  <si>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</si>
  <si>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</si>
  <si>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</si>
  <si>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</si>
  <si>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</si>
  <si>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</si>
  <si>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</si>
  <si>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</si>
  <si>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</si>
  <si>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</si>
  <si>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</si>
  <si>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</si>
  <si>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</si>
  <si>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</si>
  <si>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</si>
  <si>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</si>
  <si>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</si>
  <si>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</si>
  <si>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</si>
  <si>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</si>
  <si>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</si>
  <si>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</si>
  <si>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</si>
  <si>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</si>
  <si>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</si>
  <si>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</si>
  <si>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</si>
  <si>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</si>
  <si>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</si>
  <si>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</si>
  <si>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</si>
  <si>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</si>
  <si>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</si>
  <si>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</si>
  <si>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</si>
  <si>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</si>
  <si>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</si>
  <si>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</si>
  <si>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</si>
  <si>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</si>
  <si>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</si>
  <si>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</si>
  <si>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</si>
  <si>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</si>
  <si>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</si>
  <si>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</si>
  <si>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</si>
  <si>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</si>
  <si>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</si>
  <si>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</si>
  <si>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</si>
  <si>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</si>
  <si>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</si>
  <si>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</si>
  <si>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</si>
  <si>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</si>
  <si>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</si>
  <si>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</si>
  <si>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</si>
  <si>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</si>
  <si>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</si>
  <si>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</si>
  <si>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</si>
  <si>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</si>
  <si>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</si>
  <si>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</si>
  <si>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</si>
  <si>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</si>
  <si>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</si>
  <si>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</si>
  <si>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</si>
  <si>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</si>
  <si>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</si>
  <si>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</si>
  <si>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</si>
  <si>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</si>
  <si>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</si>
  <si>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</si>
  <si>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</si>
  <si>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</si>
  <si>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</si>
  <si>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</si>
  <si>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</si>
  <si>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</si>
  <si>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</si>
  <si>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</si>
  <si>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</si>
  <si>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</si>
  <si>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</si>
  <si>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</si>
  <si>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</si>
  <si>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</si>
  <si>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</si>
  <si>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</si>
  <si>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</si>
  <si>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</si>
  <si>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</si>
  <si>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</si>
  <si>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</si>
  <si>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</si>
  <si>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</si>
  <si>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</si>
  <si>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</si>
  <si>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</si>
  <si>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</si>
  <si>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</si>
  <si>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</si>
  <si>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</si>
  <si>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</si>
  <si>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</si>
  <si>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</si>
  <si>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</si>
  <si>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</si>
  <si>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</si>
  <si>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</si>
  <si>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</si>
  <si>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</si>
  <si>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</si>
  <si>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</si>
  <si>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</si>
  <si>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</si>
  <si>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</si>
  <si>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</si>
  <si>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</si>
  <si>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</si>
  <si>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</si>
  <si>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</si>
  <si>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</si>
  <si>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</si>
  <si>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</si>
  <si>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</si>
  <si>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</si>
  <si>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</si>
  <si>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</si>
  <si>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</si>
  <si>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</si>
  <si>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</si>
  <si>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</si>
  <si>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</si>
  <si>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</si>
  <si>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</si>
  <si>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</si>
  <si>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</si>
  <si>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</si>
  <si>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</si>
  <si>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</si>
  <si>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</si>
  <si>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</si>
  <si>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</si>
  <si>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</si>
  <si>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</si>
  <si>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</si>
  <si>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</si>
  <si>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</si>
  <si>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</si>
  <si>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</si>
  <si>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</si>
  <si>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</si>
  <si>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</si>
  <si>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</si>
  <si>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</si>
  <si>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</si>
  <si>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</si>
  <si>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</si>
  <si>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</si>
  <si>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</si>
  <si>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</si>
  <si>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</si>
  <si>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</si>
  <si>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</si>
  <si>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</si>
  <si>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</si>
  <si>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</si>
  <si>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</si>
  <si>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</si>
  <si>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</si>
  <si>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</si>
  <si>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</si>
  <si>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</si>
  <si>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</si>
  <si>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</si>
  <si>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</si>
  <si>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</si>
  <si>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</si>
  <si>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</si>
  <si>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</si>
  <si>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</si>
  <si>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</si>
  <si>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</si>
  <si>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</si>
  <si>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</si>
  <si>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</si>
  <si>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</si>
  <si>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</si>
  <si>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</si>
  <si>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</si>
  <si>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</si>
  <si>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</si>
  <si>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</si>
  <si>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</si>
  <si>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</si>
  <si>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</si>
  <si>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</si>
  <si>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</si>
  <si>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</si>
  <si>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</si>
  <si>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</si>
  <si>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</si>
  <si>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</si>
  <si>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</si>
  <si>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</si>
  <si>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</si>
  <si>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</si>
  <si>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</si>
  <si>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</si>
  <si>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</si>
  <si>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</si>
  <si>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</si>
  <si>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</si>
  <si>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</si>
  <si>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</si>
  <si>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</si>
  <si>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</si>
  <si>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</si>
  <si>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</si>
  <si>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</si>
  <si>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</si>
  <si>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</si>
  <si>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</si>
  <si>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</si>
  <si>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</si>
  <si>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</si>
  <si>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</si>
  <si>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</si>
  <si>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</si>
  <si>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</si>
  <si>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</si>
  <si>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</si>
  <si>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</si>
  <si>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</si>
  <si>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</si>
  <si>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</si>
  <si>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</si>
  <si>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</si>
  <si>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</si>
  <si>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</si>
  <si>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</si>
  <si>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</si>
  <si>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</si>
  <si>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</si>
  <si>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</si>
  <si>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</si>
  <si>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</si>
  <si>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</si>
  <si>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</si>
  <si>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</si>
  <si>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</si>
  <si>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</si>
  <si>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</si>
  <si>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</si>
  <si>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</si>
  <si>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</si>
  <si>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</si>
  <si>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</si>
  <si>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</si>
  <si>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</si>
  <si>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</si>
  <si>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</si>
  <si>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</si>
  <si>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</si>
  <si>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</si>
  <si>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</si>
  <si>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</si>
  <si>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</si>
  <si>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</si>
  <si>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</si>
  <si>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</si>
  <si>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</si>
  <si>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</si>
  <si>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</si>
  <si>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</si>
  <si>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</si>
  <si>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</si>
  <si>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</si>
  <si>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</si>
  <si>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</si>
  <si>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</si>
  <si>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</si>
  <si>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</si>
  <si>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</si>
  <si>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</si>
  <si>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</si>
  <si>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</si>
  <si>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</si>
  <si>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</si>
  <si>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</si>
  <si>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</si>
  <si>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</si>
  <si>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</si>
  <si>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</si>
  <si>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</si>
  <si>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</si>
  <si>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</si>
  <si>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</si>
  <si>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</si>
  <si>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</si>
  <si>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</si>
  <si>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</si>
  <si>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</si>
  <si>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</si>
  <si>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</si>
  <si>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</si>
  <si>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</si>
  <si>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</si>
  <si>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</si>
  <si>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</si>
  <si>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</si>
  <si>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</si>
  <si>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</si>
  <si>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</si>
  <si>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</si>
  <si>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</si>
  <si>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</si>
  <si>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</si>
  <si>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</si>
  <si>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</si>
  <si>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</si>
  <si>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</si>
  <si>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</si>
  <si>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</si>
  <si>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</si>
  <si>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</si>
  <si>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</si>
  <si>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</si>
  <si>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</si>
  <si>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</si>
  <si>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</si>
  <si>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</si>
  <si>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</si>
  <si>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</si>
  <si>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</si>
  <si>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</si>
  <si>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</si>
  <si>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</si>
  <si>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</si>
  <si>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</si>
  <si>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</si>
  <si>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</si>
  <si>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</si>
  <si>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</si>
  <si>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</si>
  <si>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</si>
  <si>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</si>
  <si>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</si>
  <si>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</si>
  <si>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</si>
  <si>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</si>
  <si>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</si>
  <si>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</si>
  <si>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</si>
  <si>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</si>
  <si>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</si>
  <si>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</si>
  <si>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</si>
  <si>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</si>
  <si>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</si>
  <si>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</si>
  <si>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</si>
  <si>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</si>
  <si>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</si>
  <si>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</si>
  <si>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</si>
  <si>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</si>
  <si>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</si>
  <si>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</si>
  <si>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</si>
  <si>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</si>
  <si>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</si>
  <si>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</si>
  <si>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</si>
  <si>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</si>
  <si>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</si>
  <si>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</si>
  <si>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</si>
  <si>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</si>
  <si>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</si>
  <si>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</si>
  <si>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</si>
  <si>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</si>
  <si>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</si>
  <si>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</si>
  <si>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</si>
  <si>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</si>
  <si>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</si>
  <si>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</si>
  <si>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</si>
  <si>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</si>
  <si>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</si>
  <si>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</si>
  <si>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</si>
  <si>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</si>
  <si>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</si>
  <si>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</si>
  <si>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</si>
  <si>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</si>
  <si>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</si>
  <si>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</si>
  <si>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</si>
  <si>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</si>
  <si>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</si>
  <si>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</si>
  <si>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</si>
  <si>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</si>
  <si>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</si>
  <si>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</si>
  <si>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</si>
  <si>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</si>
  <si>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</si>
  <si>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</si>
  <si>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</si>
  <si>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</si>
  <si>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</si>
  <si>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</si>
  <si>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</si>
  <si>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</si>
  <si>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</si>
  <si>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</si>
  <si>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</si>
  <si>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</si>
  <si>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</si>
  <si>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</si>
  <si>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</si>
  <si>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</si>
  <si>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</si>
  <si>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</si>
  <si>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</si>
  <si>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</si>
  <si>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</si>
  <si>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</si>
  <si>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</si>
  <si>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</si>
  <si>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</si>
  <si>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</si>
  <si>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</si>
  <si>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</si>
  <si>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</si>
  <si>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</si>
  <si>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</si>
  <si>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</si>
  <si>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</si>
  <si>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</si>
  <si>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</si>
  <si>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</si>
  <si>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</si>
  <si>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</si>
  <si>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</si>
  <si>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</si>
  <si>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</si>
  <si>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</si>
  <si>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</si>
  <si>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</si>
  <si>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</si>
  <si>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</si>
  <si>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</si>
  <si>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</si>
  <si>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</si>
  <si>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</si>
  <si>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</si>
  <si>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</si>
  <si>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</si>
  <si>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</si>
  <si>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</si>
  <si>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</si>
  <si>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</si>
  <si>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</si>
  <si>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</si>
  <si>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</si>
  <si>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</si>
  <si>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</si>
  <si>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</si>
  <si>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</si>
  <si>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</si>
  <si>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</si>
  <si>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</si>
  <si>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</si>
  <si>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</si>
  <si>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</si>
  <si>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</si>
  <si>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</si>
  <si>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</si>
  <si>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</si>
  <si>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</si>
  <si>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</si>
  <si>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</si>
  <si>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</si>
  <si>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</si>
  <si>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</si>
  <si>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</si>
  <si>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</si>
  <si>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</si>
  <si>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</si>
  <si>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</si>
  <si>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</si>
  <si>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</si>
  <si>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</si>
  <si>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</si>
  <si>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</si>
  <si>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</si>
  <si>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</si>
  <si>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</si>
  <si>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</si>
  <si>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</si>
  <si>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</si>
  <si>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</si>
  <si>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</si>
  <si>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</si>
  <si>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</si>
  <si>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</si>
  <si>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</si>
  <si>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</si>
  <si>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</si>
  <si>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</si>
  <si>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</si>
  <si>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</si>
  <si>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</si>
  <si>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</si>
  <si>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</si>
  <si>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</si>
  <si>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</si>
  <si>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</si>
  <si>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</si>
  <si>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</si>
  <si>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</si>
  <si>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</si>
  <si>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</si>
  <si>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</si>
  <si>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</si>
  <si>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</si>
  <si>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</si>
  <si>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</si>
  <si>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</si>
  <si>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</si>
  <si>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</si>
  <si>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</si>
  <si>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</si>
  <si>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</si>
  <si>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</si>
  <si>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</si>
  <si>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</si>
  <si>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</si>
  <si>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</si>
  <si>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</si>
  <si>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</si>
  <si>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</si>
  <si>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</si>
  <si>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</si>
  <si>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</si>
  <si>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</si>
  <si>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</si>
  <si>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</si>
  <si>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</si>
  <si>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</si>
  <si>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</si>
  <si>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</si>
  <si>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</si>
  <si>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</si>
  <si>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</si>
  <si>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</si>
  <si>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</si>
  <si>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</si>
  <si>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</si>
  <si>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</si>
  <si>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</si>
  <si>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</si>
  <si>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</si>
  <si>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</si>
  <si>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</si>
  <si>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</si>
  <si>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</si>
  <si>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</si>
  <si>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</si>
  <si>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</si>
  <si>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</si>
  <si>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</si>
  <si>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</si>
  <si>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</si>
  <si>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</si>
  <si>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</si>
  <si>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</si>
  <si>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</si>
  <si>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</si>
  <si>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</si>
  <si>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</si>
  <si>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</si>
  <si>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</si>
  <si>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</si>
  <si>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</si>
  <si>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</si>
  <si>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</si>
  <si>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</si>
  <si>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</si>
  <si>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</si>
  <si>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</si>
  <si>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</si>
  <si>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</si>
  <si>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</si>
  <si>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</si>
  <si>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</si>
  <si>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</si>
  <si>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</si>
  <si>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</si>
  <si>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</si>
  <si>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</si>
  <si>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</si>
  <si>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</si>
  <si>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</si>
  <si>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</si>
  <si>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</si>
  <si>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</si>
  <si>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</si>
  <si>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</si>
  <si>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</si>
  <si>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</si>
  <si>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</si>
  <si>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</si>
  <si>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</si>
  <si>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</si>
  <si>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</si>
  <si>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</si>
  <si>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</si>
  <si>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</si>
  <si>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</si>
  <si>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</si>
  <si>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</si>
  <si>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</si>
  <si>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</si>
  <si>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</si>
  <si>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</si>
  <si>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</si>
  <si>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</si>
  <si>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</si>
  <si>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</si>
  <si>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</si>
  <si>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</si>
  <si>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</si>
  <si>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</si>
  <si>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</si>
  <si>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</si>
  <si>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</si>
  <si>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</si>
  <si>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</si>
  <si>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</si>
  <si>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</si>
  <si>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</si>
  <si>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</si>
  <si>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</si>
  <si>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</si>
  <si>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</si>
  <si>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</si>
  <si>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</si>
  <si>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</si>
  <si>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</si>
  <si>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</si>
  <si>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</si>
  <si>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</si>
  <si>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</si>
  <si>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</si>
  <si>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</si>
  <si>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</si>
  <si>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</si>
  <si>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</si>
  <si>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</si>
  <si>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</si>
  <si>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</si>
  <si>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</si>
  <si>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</si>
  <si>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</si>
  <si>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</si>
  <si>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</si>
  <si>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</si>
  <si>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</si>
  <si>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</si>
  <si>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</si>
  <si>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</si>
  <si>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</si>
  <si>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</si>
  <si>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</si>
  <si>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</si>
  <si>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</si>
  <si>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</si>
  <si>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</si>
  <si>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</si>
  <si>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</si>
  <si>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</si>
  <si>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</si>
  <si>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</si>
  <si>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</si>
  <si>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</si>
  <si>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</si>
  <si>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</si>
  <si>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</si>
  <si>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</si>
  <si>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</si>
  <si>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</si>
  <si>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</si>
  <si>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</si>
  <si>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</si>
  <si>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</si>
  <si>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</si>
  <si>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</si>
  <si>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</si>
  <si>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</si>
  <si>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</si>
  <si>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</si>
  <si>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</si>
  <si>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</si>
  <si>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</si>
  <si>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</si>
  <si>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</si>
  <si>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</si>
  <si>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</si>
  <si>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</si>
  <si>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</si>
  <si>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</si>
  <si>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</si>
  <si>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</si>
  <si>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</si>
  <si>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</si>
  <si>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</si>
  <si>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</si>
  <si>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</si>
  <si>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</si>
  <si>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</si>
  <si>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</si>
  <si>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</si>
  <si>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</si>
  <si>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</si>
  <si>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</si>
  <si>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</si>
  <si>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</si>
  <si>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</si>
  <si>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</si>
  <si>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</si>
  <si>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</si>
  <si>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</si>
  <si>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</si>
  <si>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</si>
  <si>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</si>
  <si>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</si>
  <si>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</si>
  <si>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</si>
  <si>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</si>
  <si>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</si>
  <si>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</si>
  <si>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</si>
  <si>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</si>
  <si>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</si>
  <si>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</si>
  <si>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</si>
  <si>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</si>
  <si>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</si>
  <si>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</si>
  <si>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</si>
  <si>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</si>
  <si>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</si>
  <si>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</si>
  <si>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</si>
  <si>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</si>
  <si>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</si>
  <si>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</si>
  <si>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</si>
  <si>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</si>
  <si>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</si>
  <si>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</si>
  <si>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</si>
  <si>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</si>
  <si>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</si>
  <si>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</si>
  <si>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</si>
  <si>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</si>
  <si>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</si>
  <si>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</si>
  <si>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</si>
  <si>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</si>
  <si>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</si>
  <si>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</si>
  <si>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</si>
  <si>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</si>
  <si>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</si>
  <si>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</si>
  <si>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</si>
  <si>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</si>
  <si>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</si>
  <si>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</si>
  <si>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</si>
  <si>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</si>
  <si>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</si>
  <si>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</si>
  <si>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</si>
  <si>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</si>
  <si>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</si>
  <si>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</si>
  <si>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</si>
  <si>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</si>
  <si>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</si>
  <si>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</si>
  <si>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</si>
  <si>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</si>
  <si>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</si>
  <si>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</si>
  <si>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</si>
  <si>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</si>
  <si>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</si>
  <si>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</si>
  <si>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</si>
  <si>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</si>
  <si>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</si>
  <si>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</si>
  <si>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</si>
  <si>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</si>
  <si>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</si>
  <si>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</si>
  <si>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</si>
  <si>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</si>
  <si>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</si>
  <si>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</si>
  <si>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</si>
  <si>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</si>
  <si>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</si>
  <si>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</si>
  <si>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</si>
  <si>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</si>
  <si>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</si>
  <si>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</si>
  <si>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</si>
  <si>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</si>
  <si>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</si>
  <si>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</si>
  <si>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</si>
  <si>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</si>
  <si>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</si>
  <si>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</si>
  <si>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</si>
  <si>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</si>
  <si>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</si>
  <si>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</si>
  <si>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</si>
  <si>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</si>
  <si>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</si>
  <si>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</si>
  <si>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</si>
  <si>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</si>
  <si>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</si>
  <si>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</si>
  <si>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</si>
  <si>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</si>
  <si>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</si>
  <si>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</si>
  <si>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</si>
  <si>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</si>
  <si>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</si>
  <si>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</si>
  <si>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</si>
  <si>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</si>
  <si>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</si>
  <si>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</si>
  <si>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</si>
  <si>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</si>
  <si>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</si>
  <si>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</si>
  <si>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</si>
  <si>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</si>
  <si>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</si>
  <si>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</si>
  <si>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</si>
  <si>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</si>
  <si>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</si>
  <si>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</si>
  <si>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</si>
  <si>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</si>
  <si>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</si>
  <si>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</si>
  <si>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</si>
  <si>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</si>
  <si>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</si>
  <si>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</si>
  <si>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</si>
  <si>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</si>
  <si>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</si>
  <si>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</si>
  <si>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</si>
  <si>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</si>
  <si>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</si>
  <si>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</si>
  <si>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</si>
  <si>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</si>
  <si>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</si>
  <si>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</si>
  <si>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</si>
  <si>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</si>
  <si>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</si>
  <si>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</si>
  <si>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</si>
  <si>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</si>
  <si>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</si>
  <si>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</si>
  <si>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</si>
  <si>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</si>
  <si>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</si>
  <si>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</si>
  <si>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</si>
  <si>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</si>
  <si>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</si>
  <si>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</si>
  <si>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</si>
  <si>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</si>
  <si>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</si>
  <si>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</si>
  <si>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</si>
  <si>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</si>
  <si>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</si>
  <si>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</si>
  <si>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</si>
  <si>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</si>
  <si>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</si>
  <si>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</si>
  <si>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</si>
  <si>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</si>
  <si>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</si>
  <si>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</si>
  <si>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</si>
  <si>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</si>
  <si>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</si>
  <si>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</si>
  <si>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</si>
  <si>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</si>
  <si>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</si>
  <si>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</si>
  <si>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</si>
  <si>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</si>
  <si>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</si>
  <si>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</si>
  <si>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</si>
  <si>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</si>
  <si>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</si>
  <si>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</si>
  <si>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</si>
  <si>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</si>
  <si>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</si>
  <si>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</si>
  <si>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</si>
  <si>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</si>
  <si>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</si>
  <si>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</si>
  <si>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</si>
  <si>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</si>
  <si>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</si>
  <si>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</si>
  <si>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</si>
  <si>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</si>
  <si>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</si>
  <si>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</si>
  <si>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</si>
  <si>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</si>
  <si>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</si>
  <si>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</si>
  <si>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</si>
  <si>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</si>
  <si>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</si>
  <si>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</si>
  <si>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</si>
  <si>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</si>
  <si>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</si>
  <si>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</si>
  <si>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</si>
  <si>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</si>
  <si>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</si>
  <si>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</si>
  <si>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</si>
  <si>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</si>
  <si>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</si>
  <si>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</si>
  <si>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</si>
  <si>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</si>
  <si>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</si>
  <si>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</si>
  <si>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</si>
  <si>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</si>
  <si>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</si>
  <si>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</si>
  <si>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</si>
  <si>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</si>
  <si>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</si>
  <si>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</si>
  <si>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</si>
  <si>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</si>
  <si>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</si>
  <si>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</si>
  <si>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</si>
  <si>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</si>
  <si>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</si>
  <si>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</si>
  <si>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</si>
  <si>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</si>
  <si>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</si>
  <si>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</si>
  <si>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</si>
  <si>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</si>
  <si>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</si>
  <si>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</si>
  <si>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</si>
  <si>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</si>
  <si>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</si>
  <si>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</si>
  <si>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</si>
  <si>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</si>
  <si>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</si>
  <si>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</si>
  <si>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</si>
  <si>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</si>
  <si>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</si>
  <si>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</si>
  <si>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</si>
  <si>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</si>
  <si>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</si>
  <si>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</si>
  <si>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</si>
  <si>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</si>
  <si>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</si>
  <si>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</si>
  <si>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</si>
  <si>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</si>
  <si>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</si>
  <si>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</si>
  <si>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</si>
  <si>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</si>
  <si>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</si>
  <si>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</si>
  <si>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</si>
  <si>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</si>
  <si>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</si>
  <si>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</si>
  <si>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</si>
  <si>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</si>
  <si>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</si>
  <si>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</si>
  <si>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</si>
  <si>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</si>
  <si>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</si>
  <si>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</si>
  <si>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</si>
  <si>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</si>
  <si>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</si>
  <si>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</si>
  <si>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</si>
  <si>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</si>
  <si>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</si>
  <si>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</si>
  <si>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</si>
  <si>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</si>
  <si>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</si>
  <si>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</si>
  <si>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</si>
  <si>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</si>
  <si>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</si>
  <si>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</si>
  <si>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</si>
  <si>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</si>
  <si>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</si>
  <si>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</si>
  <si>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</si>
  <si>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</si>
  <si>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</si>
  <si>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</si>
  <si>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</si>
  <si>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</si>
  <si>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</si>
  <si>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</si>
  <si>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</si>
  <si>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</si>
  <si>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</si>
  <si>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</si>
  <si>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</si>
  <si>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</si>
  <si>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</si>
  <si>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</si>
  <si>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</si>
  <si>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</si>
  <si>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</si>
  <si>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</si>
  <si>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</si>
  <si>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</si>
  <si>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</si>
  <si>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</si>
  <si>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</si>
  <si>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</si>
  <si>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</si>
  <si>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</si>
  <si>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</si>
  <si>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</si>
  <si>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</si>
  <si>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</si>
  <si>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</si>
  <si>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</si>
  <si>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</si>
  <si>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</si>
  <si>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</si>
  <si>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</si>
  <si>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</si>
  <si>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</si>
  <si>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</si>
  <si>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</si>
  <si>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</si>
  <si>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</si>
  <si>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</si>
  <si>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</si>
  <si>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</si>
  <si>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</si>
  <si>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</si>
  <si>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</si>
  <si>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</si>
  <si>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</si>
  <si>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</si>
  <si>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</si>
  <si>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</si>
  <si>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</si>
  <si>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</si>
  <si>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</si>
  <si>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</si>
  <si>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</si>
  <si>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</si>
  <si>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</si>
  <si>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</si>
  <si>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</si>
  <si>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</si>
  <si>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</si>
  <si>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</si>
  <si>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</si>
  <si>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</si>
  <si>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</si>
  <si>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</si>
  <si>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</si>
  <si>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</si>
  <si>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</si>
  <si>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</si>
  <si>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</si>
  <si>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</si>
  <si>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</si>
  <si>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</si>
  <si>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</si>
  <si>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</si>
  <si>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</si>
  <si>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</si>
  <si>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</si>
  <si>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</si>
  <si>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</si>
  <si>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</si>
  <si>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</si>
  <si>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</si>
  <si>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</si>
  <si>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</si>
  <si>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</si>
  <si>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</si>
  <si>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</si>
  <si>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</si>
  <si>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</si>
  <si>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</si>
  <si>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</si>
  <si>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</si>
  <si>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</si>
  <si>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</si>
  <si>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</si>
  <si>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</si>
  <si>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</si>
  <si>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</si>
  <si>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</si>
  <si>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</si>
  <si>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</si>
  <si>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</si>
  <si>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</si>
  <si>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</si>
  <si>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</si>
  <si>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</si>
  <si>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</si>
  <si>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</si>
  <si>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</si>
  <si>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</si>
  <si>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</si>
  <si>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</si>
  <si>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</si>
  <si>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</si>
  <si>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</si>
  <si>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</si>
  <si>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</si>
  <si>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</si>
  <si>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</si>
  <si>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</si>
  <si>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</si>
  <si>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</si>
  <si>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</si>
  <si>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</si>
  <si>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</si>
  <si>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</si>
  <si>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</si>
  <si>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</si>
  <si>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</si>
  <si>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</si>
  <si>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</si>
  <si>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</si>
  <si>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</si>
  <si>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</si>
  <si>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</si>
  <si>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</si>
  <si>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</si>
  <si>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</si>
  <si>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</si>
  <si>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</si>
  <si>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</si>
  <si>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</si>
  <si>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</si>
  <si>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</si>
  <si>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</si>
  <si>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</si>
  <si>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</si>
  <si>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</si>
  <si>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</si>
  <si>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</si>
  <si>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</si>
  <si>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</si>
  <si>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</si>
  <si>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</si>
  <si>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</si>
  <si>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</si>
  <si>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</si>
  <si>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</si>
  <si>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</si>
  <si>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</si>
  <si>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</si>
  <si>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</si>
  <si>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</si>
  <si>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</si>
  <si>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</si>
  <si>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</si>
  <si>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</si>
  <si>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</si>
  <si>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</si>
  <si>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</si>
  <si>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</si>
  <si>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</si>
  <si>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</si>
  <si>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</si>
  <si>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</si>
  <si>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</si>
  <si>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</si>
  <si>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</si>
  <si>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</si>
  <si>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</si>
  <si>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</si>
  <si>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</si>
  <si>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</si>
  <si>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</si>
  <si>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</si>
  <si>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</si>
  <si>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</si>
  <si>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</si>
  <si>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</si>
  <si>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</si>
  <si>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</si>
  <si>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</si>
  <si>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</si>
  <si>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</si>
  <si>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</si>
  <si>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</si>
  <si>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</si>
  <si>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</si>
  <si>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</si>
  <si>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</si>
  <si>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</si>
  <si>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</si>
  <si>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</si>
  <si>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</si>
  <si>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</si>
  <si>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</si>
  <si>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</si>
  <si>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</si>
  <si>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</si>
  <si>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</si>
  <si>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</si>
  <si>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</si>
  <si>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</si>
  <si>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</si>
  <si>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</si>
  <si>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</si>
  <si>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</si>
  <si>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</si>
  <si>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</si>
  <si>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</si>
  <si>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</si>
  <si>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</si>
  <si>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</si>
  <si>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</si>
  <si>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</si>
  <si>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</si>
  <si>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</si>
  <si>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</si>
  <si>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</si>
  <si>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</si>
  <si>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</si>
  <si>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</si>
  <si>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</si>
  <si>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</si>
  <si>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</si>
  <si>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</si>
  <si>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</si>
  <si>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</si>
  <si>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</si>
  <si>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</si>
  <si>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</si>
  <si>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</si>
  <si>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</si>
  <si>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</si>
  <si>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</si>
  <si>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</si>
  <si>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</si>
  <si>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</si>
  <si>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</si>
  <si>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</si>
  <si>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</si>
  <si>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</si>
  <si>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</si>
  <si>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</si>
  <si>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</si>
  <si>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</si>
  <si>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</si>
  <si>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</si>
  <si>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</si>
  <si>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</si>
  <si>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</si>
  <si>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</si>
  <si>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</si>
  <si>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</si>
  <si>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</si>
  <si>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</si>
  <si>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</si>
  <si>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</si>
  <si>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</si>
  <si>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</si>
  <si>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</si>
  <si>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</si>
  <si>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</si>
  <si>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</si>
  <si>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</si>
  <si>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</si>
  <si>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</si>
  <si>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</si>
  <si>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</si>
  <si>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</si>
  <si>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</si>
  <si>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</si>
  <si>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</si>
  <si>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</si>
  <si>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</si>
  <si>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</si>
  <si>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</si>
  <si>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</si>
  <si>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</si>
  <si>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</si>
  <si>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</si>
  <si>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</si>
  <si>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</si>
  <si>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</si>
  <si>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</si>
  <si>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</si>
  <si>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</si>
  <si>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</si>
  <si>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</si>
  <si>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</si>
  <si>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</si>
  <si>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</si>
  <si>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</si>
  <si>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</si>
  <si>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</si>
  <si>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</si>
  <si>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</si>
  <si>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</si>
  <si>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</si>
  <si>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</si>
  <si>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</si>
  <si>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</si>
  <si>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</si>
  <si>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</si>
  <si>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</si>
  <si>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</si>
  <si>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</si>
  <si>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</si>
  <si>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</si>
  <si>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</si>
  <si>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</si>
  <si>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</si>
  <si>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</si>
  <si>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</si>
  <si>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</si>
  <si>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</si>
  <si>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</si>
  <si>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</si>
  <si>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</si>
  <si>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</si>
  <si>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</si>
  <si>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</si>
  <si>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</si>
  <si>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</si>
  <si>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</si>
  <si>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</si>
  <si>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</si>
  <si>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</si>
  <si>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</si>
  <si>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</si>
  <si>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</si>
  <si>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</si>
  <si>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</si>
  <si>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</si>
  <si>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</si>
  <si>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</si>
  <si>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</si>
  <si>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</si>
  <si>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</si>
  <si>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</si>
  <si>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</si>
  <si>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</si>
  <si>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</si>
  <si>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</si>
  <si>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</si>
  <si>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</si>
  <si>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</si>
  <si>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</si>
  <si>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</si>
  <si>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</si>
  <si>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</si>
  <si>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</si>
  <si>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</si>
  <si>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</si>
  <si>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</si>
  <si>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</si>
  <si>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</si>
  <si>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</si>
  <si>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</si>
  <si>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</si>
  <si>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</si>
  <si>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</si>
  <si>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</si>
  <si>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</si>
  <si>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</si>
  <si>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</si>
  <si>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</si>
  <si>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</si>
  <si>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</si>
  <si>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</si>
  <si>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</si>
  <si>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</si>
  <si>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</si>
  <si>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</si>
  <si>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</si>
  <si>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</si>
  <si>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</si>
  <si>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</si>
  <si>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</si>
  <si>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</si>
  <si>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</si>
  <si>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</si>
  <si>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</si>
  <si>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</si>
  <si>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</si>
  <si>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</si>
  <si>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</si>
  <si>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</si>
  <si>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</si>
  <si>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</si>
  <si>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</si>
  <si>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</si>
  <si>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</si>
  <si>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</si>
  <si>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</si>
  <si>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</si>
  <si>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</si>
  <si>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</si>
  <si>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</si>
  <si>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</si>
  <si>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</si>
  <si>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</si>
  <si>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</si>
  <si>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</si>
  <si>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</si>
  <si>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</si>
  <si>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</si>
  <si>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</si>
  <si>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</si>
  <si>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</si>
  <si>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</si>
  <si>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</si>
  <si>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</si>
  <si>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</si>
  <si>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</si>
  <si>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</si>
  <si>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</si>
  <si>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</si>
  <si>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</si>
  <si>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</si>
  <si>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</si>
  <si>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</si>
  <si>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</si>
  <si>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</si>
  <si>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</si>
  <si>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</si>
  <si>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</si>
  <si>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</si>
  <si>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</si>
  <si>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</si>
  <si>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</si>
  <si>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</si>
  <si>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</si>
  <si>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</si>
  <si>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</si>
  <si>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</si>
  <si>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</si>
  <si>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</si>
  <si>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</si>
  <si>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</si>
  <si>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</si>
  <si>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</si>
  <si>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</si>
  <si>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</si>
  <si>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</si>
  <si>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</si>
  <si>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</si>
  <si>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</si>
  <si>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</si>
  <si>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</si>
  <si>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</si>
  <si>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</si>
  <si>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</si>
  <si>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</si>
  <si>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</si>
  <si>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</si>
  <si>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</si>
  <si>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</si>
  <si>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</si>
  <si>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</si>
  <si>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</si>
  <si>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</si>
  <si>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</si>
  <si>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</si>
  <si>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</si>
  <si>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</si>
  <si>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</si>
  <si>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</si>
  <si>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</si>
  <si>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</si>
  <si>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</si>
  <si>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</si>
  <si>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</si>
  <si>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</si>
  <si>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</si>
  <si>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</si>
  <si>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</si>
  <si>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</si>
  <si>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</si>
  <si>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</si>
  <si>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</si>
  <si>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</si>
  <si>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</si>
  <si>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</si>
  <si>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</si>
  <si>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</si>
  <si>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</si>
  <si>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</si>
  <si>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</si>
  <si>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</si>
  <si>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</si>
  <si>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</si>
  <si>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</si>
  <si>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</si>
  <si>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</si>
  <si>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</si>
  <si>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</si>
  <si>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</si>
  <si>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</si>
  <si>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</si>
  <si>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</si>
  <si>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</si>
  <si>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</si>
  <si>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</si>
  <si>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</si>
  <si>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</si>
  <si>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</si>
  <si>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</si>
  <si>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</si>
  <si>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</si>
  <si>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</si>
  <si>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</si>
  <si>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</si>
  <si>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</si>
  <si>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</si>
  <si>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</si>
  <si>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</si>
  <si>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</si>
  <si>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</si>
  <si>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</si>
  <si>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</si>
  <si>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</si>
  <si>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</si>
  <si>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</si>
  <si>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</si>
  <si>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</si>
  <si>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</si>
  <si>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</si>
  <si>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</si>
  <si>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</si>
  <si>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</si>
  <si>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</si>
  <si>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</si>
  <si>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</si>
  <si>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</si>
  <si>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</si>
  <si>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</si>
  <si>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</si>
  <si>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</si>
  <si>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</si>
  <si>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</si>
  <si>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</si>
  <si>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</si>
  <si>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</si>
  <si>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</si>
  <si>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</si>
  <si>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</si>
  <si>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</si>
  <si>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</si>
  <si>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</si>
  <si>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</si>
  <si>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</si>
  <si>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</si>
  <si>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</si>
  <si>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</si>
  <si>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</si>
  <si>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</si>
  <si>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</si>
  <si>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</si>
  <si>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</si>
  <si>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</si>
  <si>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</si>
  <si>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</si>
  <si>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</si>
  <si>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</si>
  <si>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</si>
  <si>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</si>
  <si>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</si>
  <si>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</si>
  <si>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</si>
  <si>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</si>
  <si>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</si>
  <si>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</si>
  <si>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</si>
  <si>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</si>
  <si>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</si>
  <si>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</si>
  <si>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</si>
  <si>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</si>
  <si>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</si>
  <si>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</si>
  <si>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</si>
  <si>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</si>
  <si>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</si>
  <si>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</si>
  <si>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</si>
  <si>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</si>
  <si>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</si>
  <si>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</si>
  <si>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</si>
  <si>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</si>
  <si>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</si>
  <si>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</si>
  <si>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</si>
  <si>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</si>
  <si>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</si>
  <si>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</si>
  <si>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</si>
  <si>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</si>
  <si>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</si>
  <si>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</si>
  <si>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</si>
  <si>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</si>
  <si>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</si>
  <si>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</si>
  <si>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</si>
  <si>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</si>
  <si>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</si>
  <si>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</si>
  <si>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</si>
  <si>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</si>
  <si>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</si>
  <si>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</si>
  <si>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</si>
  <si>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</si>
  <si>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</si>
  <si>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</si>
  <si>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</si>
  <si>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</si>
  <si>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</si>
  <si>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</si>
  <si>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</si>
  <si>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</si>
  <si>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</si>
  <si>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</si>
  <si>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</si>
  <si>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</si>
  <si>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</si>
  <si>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</si>
  <si>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</si>
  <si>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</si>
  <si>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</si>
  <si>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</si>
  <si>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</si>
  <si>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</si>
  <si>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</si>
  <si>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</si>
  <si>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</si>
  <si>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</si>
  <si>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</si>
  <si>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</si>
  <si>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</si>
  <si>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</si>
  <si>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</si>
  <si>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</si>
  <si>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</si>
  <si>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</si>
  <si>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</si>
  <si>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</si>
  <si>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</si>
  <si>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</si>
  <si>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</si>
  <si>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</si>
  <si>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</si>
  <si>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</si>
  <si>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</si>
  <si>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</si>
  <si>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</si>
  <si>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</si>
  <si>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</si>
  <si>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</si>
  <si>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</si>
  <si>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</si>
  <si>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</si>
  <si>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</si>
  <si>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</si>
  <si>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</si>
  <si>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</si>
  <si>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</si>
  <si>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</si>
  <si>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</si>
  <si>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</si>
  <si>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</si>
  <si>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</si>
  <si>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</si>
  <si>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</si>
  <si>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</si>
  <si>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</si>
  <si>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</si>
  <si>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</si>
  <si>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</si>
  <si>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</si>
  <si>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</si>
  <si>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</si>
  <si>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</si>
  <si>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</si>
  <si>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</si>
  <si>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</si>
  <si>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</si>
  <si>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</si>
  <si>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</si>
  <si>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</si>
  <si>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</si>
  <si>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</si>
  <si>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</si>
  <si>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</si>
  <si>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</si>
  <si>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</si>
  <si>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</si>
  <si>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</si>
  <si>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</si>
  <si>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</si>
  <si>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</si>
  <si>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</si>
  <si>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</si>
  <si>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</si>
  <si>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</si>
  <si>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</si>
  <si>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</si>
  <si>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</si>
  <si>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</si>
  <si>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</si>
  <si>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</si>
  <si>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</si>
  <si>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</si>
  <si>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</si>
  <si>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</si>
  <si>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</si>
  <si>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</si>
  <si>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</si>
  <si>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</si>
  <si>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</si>
  <si>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</si>
  <si>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</si>
  <si>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</si>
  <si>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</si>
  <si>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</si>
  <si>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</si>
  <si>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</si>
  <si>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</si>
  <si>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</si>
  <si>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</si>
  <si>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</si>
  <si>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</si>
  <si>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</si>
  <si>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</si>
  <si>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</si>
  <si>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</si>
  <si>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</si>
  <si>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</si>
  <si>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</si>
  <si>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</si>
  <si>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</si>
  <si>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</si>
  <si>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</si>
  <si>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</si>
  <si>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</si>
  <si>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</si>
  <si>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</si>
  <si>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</si>
  <si>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</si>
  <si>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</si>
  <si>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</si>
  <si>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</si>
  <si>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</si>
  <si>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</si>
  <si>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</si>
  <si>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</si>
  <si>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</si>
  <si>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</si>
  <si>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</si>
  <si>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</si>
  <si>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</si>
  <si>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</si>
  <si>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</si>
  <si>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</si>
  <si>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</si>
  <si>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</si>
  <si>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</si>
  <si>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</si>
  <si>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</si>
  <si>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</si>
  <si>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</si>
  <si>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</si>
  <si>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</si>
  <si>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</si>
  <si>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</si>
  <si>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</si>
  <si>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</si>
  <si>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</si>
  <si>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</si>
  <si>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</si>
  <si>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</si>
  <si>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</si>
  <si>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</si>
  <si>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</si>
  <si>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</si>
  <si>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</si>
  <si>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</si>
  <si>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</si>
  <si>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</si>
  <si>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</si>
  <si>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</si>
  <si>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</si>
  <si>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</si>
  <si>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</si>
  <si>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</si>
  <si>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</si>
  <si>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</si>
  <si>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</si>
  <si>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</si>
  <si>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</si>
  <si>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</si>
  <si>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</si>
  <si>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</si>
  <si>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</si>
  <si>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</si>
  <si>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</si>
  <si>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</si>
  <si>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</si>
  <si>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</si>
  <si>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</si>
  <si>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</si>
  <si>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</si>
  <si>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</si>
  <si>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</si>
  <si>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</si>
  <si>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</si>
  <si>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</si>
  <si>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</si>
  <si>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</si>
  <si>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</si>
  <si>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</si>
  <si>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</si>
  <si>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</si>
  <si>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</si>
  <si>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</si>
  <si>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</si>
  <si>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</si>
  <si>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</si>
  <si>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</si>
  <si>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</si>
  <si>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</si>
  <si>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</si>
  <si>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</si>
  <si>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</si>
  <si>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</si>
  <si>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</si>
  <si>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</si>
  <si>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</si>
  <si>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</si>
  <si>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</si>
  <si>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</si>
  <si>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</si>
  <si>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</si>
  <si>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</si>
  <si>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</si>
  <si>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</si>
  <si>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</si>
  <si>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</si>
  <si>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</si>
  <si>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</si>
  <si>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</si>
  <si>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</si>
  <si>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</si>
  <si>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</si>
  <si>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</si>
  <si>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</si>
  <si>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</si>
  <si>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</si>
  <si>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</si>
  <si>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</si>
  <si>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</si>
  <si>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</si>
  <si>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</si>
  <si>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</si>
  <si>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</si>
  <si>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</si>
  <si>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</si>
  <si>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</si>
  <si>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</si>
  <si>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</si>
  <si>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</si>
  <si>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</si>
  <si>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</si>
  <si>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</si>
  <si>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</si>
  <si>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</si>
  <si>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</si>
  <si>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</si>
  <si>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</si>
  <si>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</si>
  <si>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</si>
  <si>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</si>
  <si>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</si>
  <si>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</si>
  <si>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</si>
  <si>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</si>
  <si>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</si>
  <si>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</si>
  <si>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</si>
  <si>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</si>
  <si>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</si>
  <si>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</si>
  <si>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</si>
  <si>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</si>
  <si>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</si>
  <si>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</si>
  <si>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</si>
  <si>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</si>
  <si>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</si>
  <si>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</si>
  <si>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</si>
  <si>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</si>
  <si>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</si>
  <si>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</si>
  <si>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</si>
  <si>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</si>
  <si>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</si>
  <si>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</si>
  <si>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</si>
  <si>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</si>
  <si>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</si>
  <si>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</si>
  <si>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</si>
  <si>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</si>
  <si>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</si>
  <si>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</si>
  <si>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</si>
  <si>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</si>
  <si>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</si>
  <si>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</si>
  <si>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</si>
  <si>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</si>
  <si>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</si>
  <si>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</si>
  <si>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</si>
  <si>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</si>
  <si>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</si>
  <si>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</si>
  <si>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</si>
  <si>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</si>
  <si>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</si>
  <si>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</si>
  <si>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</si>
  <si>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</si>
  <si>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</si>
  <si>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</si>
  <si>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</si>
  <si>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</si>
  <si>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</si>
  <si>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</si>
  <si>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</si>
  <si>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</si>
  <si>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</si>
  <si>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</si>
  <si>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</si>
  <si>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</si>
  <si>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</si>
  <si>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</si>
  <si>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</si>
  <si>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</si>
  <si>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</si>
  <si>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</si>
  <si>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</si>
  <si>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</si>
  <si>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</si>
  <si>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</si>
  <si>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</si>
  <si>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</si>
  <si>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</si>
  <si>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</si>
  <si>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</si>
  <si>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</si>
  <si>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</si>
  <si>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</si>
  <si>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</si>
  <si>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</si>
  <si>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</si>
  <si>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</si>
  <si>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</si>
  <si>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</si>
  <si>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</si>
  <si>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</si>
  <si>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</si>
  <si>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</si>
  <si>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</si>
  <si>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</si>
  <si>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</si>
  <si>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</si>
  <si>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</si>
  <si>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</si>
  <si>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</si>
  <si>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</si>
  <si>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</si>
  <si>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</si>
  <si>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</si>
  <si>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</si>
  <si>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</si>
  <si>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</si>
  <si>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</si>
  <si>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</si>
  <si>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</si>
  <si>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</si>
  <si>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</si>
  <si>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</si>
  <si>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</si>
  <si>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</si>
  <si>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</si>
  <si>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</si>
  <si>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</si>
  <si>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</si>
  <si>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</si>
  <si>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</si>
  <si>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</si>
  <si>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</si>
  <si>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</si>
  <si>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</si>
  <si>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</si>
  <si>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</si>
  <si>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</si>
  <si>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</si>
  <si>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</si>
  <si>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</si>
  <si>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</si>
  <si>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</si>
  <si>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</si>
  <si>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</si>
  <si>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</si>
  <si>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</si>
  <si>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</si>
  <si>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</si>
  <si>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</si>
  <si>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</si>
  <si>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</si>
  <si>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</si>
  <si>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</si>
  <si>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</si>
  <si>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</si>
  <si>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</si>
  <si>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</si>
  <si>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</si>
  <si>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</si>
  <si>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</si>
  <si>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</si>
  <si>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</si>
  <si>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</si>
  <si>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</si>
  <si>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</si>
  <si>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</si>
  <si>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</si>
  <si>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</si>
  <si>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</si>
  <si>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</si>
  <si>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</si>
  <si>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</si>
  <si>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</si>
  <si>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</si>
  <si>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</si>
  <si>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</si>
  <si>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</si>
  <si>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</si>
  <si>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</si>
  <si>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</si>
  <si>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</si>
  <si>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</si>
  <si>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</si>
  <si>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</si>
  <si>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</si>
  <si>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</si>
  <si>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</si>
  <si>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</si>
  <si>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</si>
  <si>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</si>
  <si>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</si>
  <si>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</si>
  <si>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</si>
  <si>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</si>
  <si>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</si>
  <si>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</si>
  <si>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</si>
  <si>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</si>
  <si>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</si>
  <si>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</si>
  <si>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</si>
  <si>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</si>
  <si>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</si>
  <si>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</si>
  <si>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</si>
  <si>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</si>
  <si>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</si>
  <si>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</si>
  <si>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</si>
  <si>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</si>
  <si>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</si>
  <si>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</si>
  <si>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</si>
  <si>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</si>
  <si>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</si>
  <si>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</si>
  <si>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</si>
  <si>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</si>
  <si>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</si>
  <si>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</si>
  <si>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</si>
  <si>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</si>
  <si>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</si>
  <si>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</si>
  <si>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</si>
  <si>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</si>
  <si>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</si>
  <si>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</si>
  <si>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</si>
  <si>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</si>
  <si>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</si>
  <si>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</si>
  <si>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</si>
  <si>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</si>
  <si>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</si>
  <si>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</si>
  <si>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</si>
  <si>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</si>
  <si>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</si>
  <si>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</si>
  <si>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</si>
  <si>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</si>
  <si>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</si>
  <si>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</si>
  <si>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</si>
  <si>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</si>
  <si>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</si>
  <si>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</si>
  <si>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</si>
  <si>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</si>
  <si>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</si>
  <si>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</si>
  <si>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</si>
  <si>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</si>
  <si>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</si>
  <si>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</si>
  <si>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</si>
  <si>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</si>
  <si>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</si>
  <si>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</si>
  <si>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</si>
  <si>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</si>
  <si>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</si>
  <si>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</si>
  <si>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</si>
  <si>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</si>
  <si>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</si>
  <si>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</si>
  <si>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</si>
  <si>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</si>
  <si>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</si>
  <si>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</si>
  <si>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</si>
  <si>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</si>
  <si>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</si>
  <si>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</si>
  <si>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</si>
  <si>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</si>
  <si>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</si>
  <si>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</si>
  <si>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</si>
  <si>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</si>
  <si>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</si>
  <si>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</si>
  <si>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</si>
  <si>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</si>
  <si>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</si>
  <si>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</si>
  <si>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</si>
  <si>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</si>
  <si>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</si>
  <si>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</si>
  <si>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</si>
  <si>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</si>
  <si>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</si>
  <si>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</si>
  <si>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</si>
  <si>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</si>
  <si>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</si>
  <si>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</si>
  <si>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</si>
  <si>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</si>
  <si>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</si>
  <si>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</si>
  <si>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</si>
  <si>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</si>
  <si>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</si>
  <si>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</si>
  <si>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</si>
  <si>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</si>
  <si>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</si>
  <si>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</si>
  <si>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</si>
  <si>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</si>
  <si>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</si>
  <si>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</si>
  <si>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</si>
  <si>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</si>
  <si>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</si>
  <si>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</si>
  <si>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</si>
  <si>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</si>
  <si>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</si>
  <si>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</si>
  <si>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</si>
  <si>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</si>
  <si>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</si>
  <si>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</si>
  <si>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</si>
  <si>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</si>
  <si>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</si>
  <si>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</si>
  <si>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</si>
  <si>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</si>
  <si>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</si>
  <si>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</si>
  <si>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</si>
  <si>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</si>
  <si>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</si>
  <si>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</si>
  <si>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</si>
  <si>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</si>
  <si>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</si>
  <si>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</si>
  <si>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</si>
  <si>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</si>
  <si>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</si>
  <si>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</si>
  <si>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</si>
  <si>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</si>
  <si>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</si>
  <si>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</si>
  <si>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</si>
  <si>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</si>
  <si>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</si>
  <si>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</si>
  <si>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</si>
  <si>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</si>
  <si>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</si>
  <si>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</si>
  <si>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</si>
  <si>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</si>
  <si>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</si>
  <si>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</si>
  <si>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</si>
  <si>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</si>
  <si>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</si>
  <si>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</si>
  <si>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</si>
  <si>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</si>
  <si>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</si>
  <si>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</si>
  <si>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</si>
  <si>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</si>
  <si>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</si>
  <si>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</si>
  <si>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</si>
  <si>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</si>
  <si>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</si>
  <si>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</si>
  <si>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</si>
  <si>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</si>
  <si>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</si>
  <si>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</si>
  <si>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</si>
  <si>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</si>
  <si>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</si>
  <si>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</si>
  <si>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</si>
  <si>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</si>
  <si>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</si>
  <si>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</si>
  <si>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</si>
  <si>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</si>
  <si>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</si>
  <si>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</si>
  <si>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</si>
  <si>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</si>
  <si>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</si>
  <si>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</si>
  <si>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</si>
  <si>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</si>
  <si>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</si>
  <si>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</si>
  <si>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</si>
  <si>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</si>
  <si>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</si>
  <si>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</si>
  <si>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</si>
  <si>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</si>
  <si>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</si>
  <si>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</si>
  <si>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</si>
  <si>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</si>
  <si>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</si>
  <si>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</si>
  <si>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</si>
  <si>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</si>
  <si>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</si>
  <si>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</si>
  <si>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</si>
  <si>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</si>
  <si>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</si>
  <si>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</si>
  <si>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</si>
  <si>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</si>
  <si>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</si>
  <si>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</si>
  <si>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</si>
  <si>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</si>
  <si>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</si>
  <si>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</si>
  <si>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</si>
  <si>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</si>
  <si>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</si>
  <si>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</si>
  <si>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</si>
  <si>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</si>
  <si>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</si>
  <si>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</si>
  <si>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</si>
  <si>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</si>
  <si>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</si>
  <si>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</si>
  <si>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</si>
  <si>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</si>
  <si>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</si>
  <si>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</si>
  <si>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</si>
  <si>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</si>
  <si>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</si>
  <si>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</si>
  <si>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</si>
  <si>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</si>
  <si>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</si>
  <si>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</si>
  <si>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</si>
  <si>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</si>
  <si>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</si>
  <si>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</si>
  <si>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</si>
  <si>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</si>
  <si>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</si>
  <si>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</si>
  <si>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</si>
  <si>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</si>
  <si>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</si>
  <si>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</si>
  <si>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</si>
  <si>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</si>
  <si>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</si>
  <si>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</si>
  <si>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</si>
  <si>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</si>
  <si>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</si>
  <si>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</si>
  <si>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</si>
  <si>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</si>
  <si>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</si>
  <si>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</si>
  <si>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</si>
  <si>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</si>
  <si>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</si>
  <si>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</si>
  <si>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</si>
  <si>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</si>
  <si>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</si>
  <si>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</si>
  <si>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</si>
  <si>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</si>
  <si>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</si>
  <si>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</si>
  <si>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</si>
  <si>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</si>
  <si>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</si>
  <si>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</si>
  <si>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</si>
  <si>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</si>
  <si>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</si>
  <si>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</si>
  <si>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</si>
  <si>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</si>
  <si>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</si>
  <si>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</si>
  <si>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</si>
  <si>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</si>
  <si>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</si>
  <si>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</si>
  <si>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</si>
  <si>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</si>
  <si>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</si>
  <si>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</si>
  <si>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</si>
  <si>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</si>
  <si>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</si>
  <si>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</si>
  <si>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</si>
  <si>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</si>
  <si>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</si>
  <si>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</si>
  <si>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</si>
  <si>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</si>
  <si>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</si>
  <si>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</si>
  <si>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</si>
  <si>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</si>
  <si>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</si>
  <si>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</si>
  <si>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</si>
  <si>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</si>
  <si>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</si>
  <si>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</si>
  <si>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</si>
  <si>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</si>
  <si>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</si>
  <si>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</si>
  <si>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</si>
  <si>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</si>
  <si>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</si>
  <si>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</si>
  <si>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</si>
  <si>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</si>
  <si>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</si>
  <si>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</si>
  <si>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</si>
  <si>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</si>
  <si>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</si>
  <si>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</si>
  <si>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</si>
  <si>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</si>
  <si>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</si>
  <si>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</si>
  <si>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</si>
  <si>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</si>
  <si>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</si>
  <si>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</si>
  <si>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</si>
  <si>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</si>
  <si>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</si>
  <si>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</si>
  <si>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</si>
  <si>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</si>
  <si>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</si>
  <si>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</si>
  <si>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</si>
  <si>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</si>
  <si>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</si>
  <si>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</si>
  <si>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</si>
  <si>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</si>
  <si>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</si>
  <si>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</si>
  <si>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</si>
  <si>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</si>
  <si>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</si>
  <si>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</si>
  <si>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</si>
  <si>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</si>
  <si>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</si>
  <si>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</si>
  <si>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</si>
  <si>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</si>
  <si>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</si>
  <si>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</si>
  <si>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</si>
  <si>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</si>
  <si>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</si>
  <si>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</si>
  <si>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</si>
  <si>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</si>
  <si>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</si>
  <si>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</si>
  <si>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</si>
  <si>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</si>
  <si>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</si>
  <si>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</si>
  <si>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</si>
  <si>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</si>
  <si>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</si>
  <si>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</si>
  <si>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</si>
  <si>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</si>
  <si>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</si>
  <si>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</si>
  <si>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</si>
  <si>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</si>
  <si>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</si>
  <si>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</si>
  <si>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</si>
  <si>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</si>
  <si>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</si>
  <si>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</si>
  <si>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</si>
  <si>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</si>
  <si>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</si>
  <si>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</si>
  <si>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</si>
  <si>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</si>
  <si>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</si>
  <si>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</si>
  <si>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</si>
  <si>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</si>
  <si>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</si>
  <si>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</si>
  <si>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</si>
  <si>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</si>
  <si>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</si>
  <si>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</si>
  <si>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</si>
  <si>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</si>
  <si>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</si>
  <si>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</si>
  <si>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</si>
  <si>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</si>
  <si>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</si>
  <si>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</si>
  <si>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</si>
  <si>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</si>
  <si>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</si>
  <si>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</si>
  <si>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</si>
  <si>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</si>
  <si>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</si>
  <si>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</si>
  <si>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</si>
  <si>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</si>
  <si>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</si>
  <si>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</si>
  <si>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</si>
  <si>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</si>
  <si>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</si>
  <si>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</si>
  <si>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</si>
  <si>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</si>
  <si>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</si>
  <si>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</si>
  <si>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</si>
  <si>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</si>
  <si>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</si>
  <si>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</si>
  <si>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</si>
  <si>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</si>
  <si>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</si>
  <si>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</si>
  <si>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</si>
  <si>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</si>
  <si>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</si>
  <si>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</si>
  <si>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</si>
  <si>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</si>
  <si>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</si>
  <si>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</si>
  <si>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</si>
  <si>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</si>
  <si>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</si>
  <si>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</si>
  <si>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</si>
  <si>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</si>
  <si>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</si>
  <si>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</si>
  <si>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</si>
  <si>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</si>
  <si>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</si>
  <si>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</si>
  <si>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</si>
  <si>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</si>
  <si>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</si>
  <si>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</si>
  <si>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</si>
  <si>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</si>
  <si>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</si>
  <si>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</si>
  <si>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</si>
  <si>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</si>
  <si>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</si>
  <si>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</si>
  <si>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</si>
  <si>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</si>
  <si>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</si>
  <si>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</si>
  <si>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</si>
  <si>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</si>
  <si>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</si>
  <si>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</si>
  <si>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</si>
  <si>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</si>
  <si>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</si>
  <si>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</si>
  <si>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</si>
  <si>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</si>
  <si>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</si>
  <si>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</si>
  <si>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</si>
  <si>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</si>
  <si>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</si>
  <si>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</si>
  <si>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</si>
  <si>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</si>
  <si>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</si>
  <si>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</si>
  <si>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</si>
  <si>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</si>
  <si>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</si>
  <si>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</si>
  <si>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</si>
  <si>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</si>
  <si>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</si>
  <si>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</si>
  <si>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</si>
  <si>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</si>
  <si>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</si>
  <si>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</si>
  <si>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</si>
  <si>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</si>
  <si>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</si>
  <si>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</si>
  <si>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</si>
  <si>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</si>
  <si>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</si>
  <si>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</si>
  <si>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</si>
  <si>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</si>
  <si>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</si>
  <si>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</si>
  <si>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</si>
  <si>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</si>
  <si>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</si>
  <si>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</si>
  <si>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</si>
  <si>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</si>
  <si>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</si>
  <si>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</si>
  <si>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</si>
  <si>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</si>
  <si>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</si>
  <si>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</si>
  <si>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</si>
  <si>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</si>
  <si>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</si>
  <si>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</si>
  <si>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</si>
  <si>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</si>
  <si>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</si>
  <si>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</si>
  <si>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</si>
  <si>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</si>
  <si>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</si>
  <si>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</si>
  <si>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</si>
  <si>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</si>
  <si>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</si>
  <si>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</si>
  <si>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</si>
  <si>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</si>
  <si>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</si>
  <si>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</si>
  <si>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</si>
  <si>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</si>
  <si>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</si>
  <si>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</si>
  <si>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</si>
  <si>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</si>
  <si>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</si>
  <si>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</si>
  <si>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</si>
  <si>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</si>
  <si>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</si>
  <si>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</si>
  <si>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</si>
  <si>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</si>
  <si>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</si>
  <si>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</si>
  <si>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</si>
  <si>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</si>
  <si>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</si>
  <si>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</si>
  <si>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</si>
  <si>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</si>
  <si>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</si>
  <si>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</si>
  <si>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</si>
  <si>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</si>
  <si>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</si>
  <si>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</si>
  <si>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</si>
  <si>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</si>
  <si>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</si>
  <si>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</si>
  <si>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</si>
  <si>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</si>
  <si>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</si>
  <si>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</si>
  <si>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</si>
  <si>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</si>
  <si>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</si>
  <si>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</si>
  <si>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</si>
  <si>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</si>
  <si>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</si>
  <si>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</si>
  <si>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</si>
  <si>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</si>
  <si>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</si>
  <si>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</si>
  <si>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</si>
  <si>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</si>
  <si>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</si>
  <si>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</si>
  <si>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</si>
  <si>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</si>
  <si>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</si>
  <si>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</si>
  <si>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</si>
  <si>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</si>
  <si>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</si>
  <si>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</si>
  <si>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</si>
  <si>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</si>
  <si>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</si>
  <si>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</si>
  <si>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</si>
  <si>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</si>
  <si>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</si>
  <si>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</si>
  <si>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</si>
  <si>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</si>
  <si>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</si>
  <si>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</si>
  <si>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</si>
  <si>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</si>
  <si>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</si>
  <si>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</si>
  <si>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</si>
  <si>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</si>
  <si>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</si>
  <si>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</si>
  <si>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</si>
  <si>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</si>
  <si>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</si>
  <si>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</si>
  <si>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</si>
  <si>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</si>
  <si>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</si>
  <si>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</si>
  <si>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</si>
  <si>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</si>
  <si>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</si>
  <si>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</si>
  <si>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</si>
  <si>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</si>
  <si>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</si>
  <si>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</si>
  <si>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</si>
  <si>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</si>
  <si>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</si>
  <si>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</si>
  <si>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</si>
  <si>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</si>
  <si>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</si>
  <si>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</si>
  <si>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</si>
  <si>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</si>
  <si>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</si>
  <si>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</si>
  <si>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</si>
  <si>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</si>
  <si>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</si>
  <si>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</si>
  <si>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</si>
  <si>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</si>
  <si>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</si>
  <si>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</si>
  <si>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</si>
  <si>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</si>
  <si>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</si>
  <si>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</si>
  <si>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</si>
  <si>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</si>
  <si>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</si>
  <si>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</si>
  <si>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</si>
  <si>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</si>
  <si>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</si>
  <si>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</si>
  <si>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</si>
  <si>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</si>
  <si>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</si>
  <si>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</si>
  <si>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</si>
  <si>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</si>
  <si>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</si>
  <si>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</si>
  <si>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</si>
  <si>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</si>
  <si>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</si>
  <si>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</si>
  <si>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</si>
  <si>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</si>
  <si>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</si>
  <si>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</si>
  <si>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</si>
  <si>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</si>
  <si>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</si>
  <si>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</si>
  <si>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</si>
  <si>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</si>
  <si>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</si>
  <si>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</si>
  <si>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</si>
  <si>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</si>
  <si>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</si>
  <si>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</si>
  <si>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</si>
  <si>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</si>
  <si>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</si>
  <si>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</si>
  <si>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</si>
  <si>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</si>
  <si>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</si>
  <si>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</si>
  <si>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</si>
  <si>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</si>
  <si>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</si>
  <si>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</si>
  <si>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</si>
  <si>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</si>
  <si>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</si>
  <si>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</si>
  <si>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</si>
  <si>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</si>
  <si>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</si>
  <si>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</si>
  <si>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</si>
  <si>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</si>
  <si>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</si>
  <si>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</si>
  <si>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</si>
  <si>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</si>
  <si>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</si>
  <si>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</si>
  <si>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</si>
  <si>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</si>
  <si>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</si>
  <si>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</si>
  <si>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</si>
  <si>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</si>
  <si>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</si>
  <si>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</si>
  <si>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</si>
  <si>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</si>
  <si>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</si>
  <si>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</si>
  <si>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</si>
  <si>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</si>
  <si>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</si>
  <si>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</si>
  <si>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</si>
  <si>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</si>
  <si>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</si>
  <si>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</si>
  <si>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</si>
  <si>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</si>
  <si>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</si>
  <si>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</si>
  <si>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</si>
  <si>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</si>
  <si>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</si>
  <si>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</si>
  <si>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</si>
  <si>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</si>
  <si>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</si>
  <si>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</si>
  <si>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</si>
  <si>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</si>
  <si>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</si>
  <si>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</si>
  <si>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</si>
  <si>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</si>
  <si>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</si>
  <si>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</si>
  <si>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</si>
  <si>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</si>
  <si>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</si>
  <si>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</si>
  <si>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</si>
  <si>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</si>
  <si>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</si>
  <si>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</si>
  <si>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</si>
  <si>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</si>
  <si>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</si>
  <si>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</si>
  <si>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</si>
  <si>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</si>
  <si>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</si>
  <si>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</si>
  <si>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</si>
  <si>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</si>
  <si>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</si>
  <si>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</si>
  <si>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</si>
  <si>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</si>
  <si>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</si>
  <si>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</si>
  <si>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</si>
  <si>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</si>
  <si>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</si>
  <si>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</si>
  <si>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</si>
  <si>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</si>
  <si>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</si>
  <si>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</si>
  <si>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</si>
  <si>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</si>
  <si>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</si>
  <si>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</si>
  <si>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</si>
  <si>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</si>
  <si>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</si>
  <si>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</si>
  <si>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</si>
  <si>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</si>
  <si>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</si>
  <si>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</si>
  <si>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</si>
  <si>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</si>
  <si>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</si>
  <si>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</si>
  <si>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</si>
  <si>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</si>
  <si>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</si>
  <si>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</si>
  <si>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</si>
  <si>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</si>
  <si>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</si>
  <si>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</si>
  <si>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</si>
  <si>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</si>
  <si>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</si>
  <si>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</si>
  <si>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</si>
  <si>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</si>
  <si>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</si>
  <si>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</si>
  <si>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</si>
  <si>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</si>
  <si>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</si>
  <si>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</si>
  <si>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</si>
  <si>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</si>
  <si>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</si>
  <si>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</si>
  <si>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</si>
  <si>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</si>
  <si>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</si>
  <si>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</si>
  <si>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</si>
  <si>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</si>
  <si>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</si>
  <si>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</si>
  <si>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</si>
  <si>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</si>
  <si>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</si>
  <si>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</si>
  <si>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</si>
  <si>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</si>
  <si>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</si>
  <si>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</si>
  <si>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</si>
  <si>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</si>
  <si>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</si>
  <si>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</si>
  <si>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</si>
  <si>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</si>
  <si>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</si>
  <si>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</si>
  <si>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</si>
  <si>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</si>
  <si>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</si>
  <si>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</si>
  <si>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</si>
  <si>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</si>
  <si>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</si>
  <si>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</si>
  <si>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</si>
  <si>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</si>
  <si>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</si>
  <si>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</si>
  <si>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</si>
  <si>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</si>
  <si>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</si>
  <si>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</si>
  <si>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</si>
  <si>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</si>
  <si>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</si>
  <si>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</si>
  <si>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</si>
  <si>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</si>
  <si>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</si>
  <si>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</si>
  <si>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</si>
  <si>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</si>
  <si>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</si>
  <si>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</si>
  <si>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</si>
  <si>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</si>
  <si>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</si>
  <si>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</si>
  <si>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</si>
  <si>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</si>
  <si>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</si>
  <si>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</si>
  <si>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</si>
  <si>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</si>
  <si>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</si>
  <si>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</si>
  <si>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</si>
  <si>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</si>
  <si>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</si>
  <si>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</si>
  <si>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</si>
  <si>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</si>
  <si>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</si>
  <si>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</si>
  <si>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</si>
  <si>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</si>
  <si>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</si>
  <si>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</si>
  <si>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</si>
  <si>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</si>
  <si>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</si>
  <si>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</si>
  <si>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</si>
  <si>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</si>
  <si>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</si>
  <si>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</si>
  <si>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</si>
  <si>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</si>
  <si>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</si>
  <si>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</si>
  <si>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</si>
  <si>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</si>
  <si>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</si>
  <si>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</si>
  <si>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</si>
  <si>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</si>
  <si>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</si>
  <si>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</si>
  <si>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</si>
  <si>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</si>
  <si>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</si>
  <si>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</si>
  <si>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</si>
  <si>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</si>
  <si>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</si>
  <si>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</si>
  <si>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</si>
  <si>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</si>
  <si>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</si>
  <si>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</si>
  <si>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</si>
  <si>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</si>
  <si>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</si>
  <si>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</si>
  <si>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</si>
  <si>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</si>
  <si>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</si>
  <si>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</si>
  <si>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</si>
  <si>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</si>
  <si>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</si>
  <si>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</si>
  <si>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</si>
  <si>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</si>
  <si>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</si>
  <si>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</si>
  <si>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</si>
  <si>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</si>
  <si>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</si>
  <si>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</si>
  <si>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</si>
  <si>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</si>
  <si>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</si>
  <si>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</si>
  <si>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</si>
  <si>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</si>
  <si>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</si>
  <si>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</si>
  <si>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</si>
  <si>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</si>
  <si>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</si>
  <si>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</si>
  <si>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</si>
  <si>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</si>
  <si>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</si>
  <si>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</si>
  <si>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</si>
  <si>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</si>
  <si>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</si>
  <si>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</si>
  <si>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</si>
  <si>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</si>
  <si>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</si>
  <si>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</si>
  <si>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</si>
  <si>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</si>
  <si>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</si>
  <si>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</si>
  <si>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</si>
  <si>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</si>
  <si>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</si>
  <si>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</si>
  <si>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</si>
  <si>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</si>
  <si>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</si>
  <si>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</si>
  <si>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</si>
  <si>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</si>
  <si>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</si>
  <si>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</si>
  <si>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</si>
  <si>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</si>
  <si>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</si>
  <si>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</si>
  <si>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</si>
  <si>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</si>
  <si>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</si>
  <si>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</si>
  <si>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</si>
  <si>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</si>
  <si>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</si>
  <si>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</si>
  <si>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</si>
  <si>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</si>
  <si>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</si>
  <si>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</si>
  <si>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</si>
  <si>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</si>
  <si>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</si>
  <si>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</si>
  <si>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</si>
  <si>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</si>
  <si>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</si>
  <si>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</si>
  <si>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</si>
  <si>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</si>
  <si>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</si>
  <si>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</si>
  <si>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</si>
  <si>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</si>
  <si>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</si>
  <si>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</si>
  <si>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</si>
  <si>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</si>
  <si>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</si>
  <si>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</si>
  <si>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</si>
  <si>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</si>
  <si>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</si>
  <si>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</si>
  <si>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</si>
  <si>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</si>
  <si>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</si>
  <si>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</si>
  <si>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</si>
  <si>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</si>
  <si>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</si>
  <si>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</si>
  <si>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</si>
  <si>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</si>
  <si>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</si>
  <si>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</si>
  <si>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</si>
  <si>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</si>
  <si>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</si>
  <si>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</si>
  <si>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</si>
  <si>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</si>
  <si>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</si>
  <si>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</si>
  <si>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</si>
  <si>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</si>
  <si>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</si>
  <si>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</si>
  <si>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</si>
  <si>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</si>
  <si>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</si>
  <si>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</si>
  <si>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</si>
  <si>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</si>
  <si>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</si>
  <si>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</si>
  <si>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</si>
  <si>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</si>
  <si>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</si>
  <si>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</si>
  <si>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</si>
  <si>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</si>
  <si>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</si>
  <si>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</si>
  <si>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</si>
  <si>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</si>
  <si>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</si>
  <si>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</si>
  <si>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</si>
  <si>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</si>
  <si>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</si>
  <si>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</si>
  <si>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</si>
  <si>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</si>
  <si>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</si>
  <si>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</si>
  <si>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</si>
  <si>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</si>
  <si>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</si>
  <si>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</si>
  <si>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</si>
  <si>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</si>
  <si>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</si>
  <si>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</si>
  <si>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</si>
  <si>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</si>
  <si>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</si>
  <si>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</si>
  <si>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</si>
  <si>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</si>
  <si>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</si>
  <si>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</si>
  <si>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</si>
  <si>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</si>
  <si>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</si>
  <si>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</si>
  <si>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</si>
  <si>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</si>
  <si>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</si>
  <si>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</si>
  <si>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</si>
  <si>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</si>
  <si>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</si>
  <si>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</si>
  <si>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</si>
  <si>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</si>
  <si>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</si>
  <si>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</si>
  <si>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</si>
  <si>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</si>
  <si>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</si>
  <si>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</si>
  <si>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</si>
  <si>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</si>
  <si>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</si>
  <si>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</si>
  <si>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</si>
  <si>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</si>
  <si>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</si>
  <si>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</si>
  <si>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</si>
  <si>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</si>
  <si>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</si>
  <si>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</si>
  <si>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</si>
  <si>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</si>
  <si>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</si>
  <si>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</si>
  <si>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</si>
  <si>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</si>
  <si>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</si>
  <si>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</si>
  <si>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</si>
  <si>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</si>
  <si>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</si>
  <si>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</si>
  <si>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</si>
  <si>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</si>
  <si>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</si>
  <si>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</si>
  <si>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</si>
  <si>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</si>
  <si>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</si>
  <si>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</si>
  <si>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</si>
  <si>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</si>
  <si>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</si>
  <si>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</si>
  <si>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</si>
  <si>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</si>
  <si>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</si>
  <si>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</si>
  <si>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</si>
  <si>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</si>
  <si>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</si>
  <si>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</si>
  <si>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</si>
  <si>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</si>
  <si>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</si>
  <si>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</si>
  <si>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</si>
  <si>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</si>
  <si>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</si>
  <si>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</si>
  <si>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</si>
  <si>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</si>
  <si>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</si>
  <si>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</si>
  <si>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</si>
  <si>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</si>
  <si>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</si>
  <si>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</si>
  <si>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</si>
  <si>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</si>
  <si>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</si>
  <si>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</si>
  <si>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</si>
  <si>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</si>
  <si>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</si>
  <si>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</si>
  <si>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</si>
  <si>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</si>
  <si>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</si>
  <si>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</si>
  <si>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</si>
  <si>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</si>
  <si>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</si>
  <si>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</si>
  <si>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</si>
  <si>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</si>
  <si>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</si>
  <si>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</si>
  <si>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</si>
  <si>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</si>
  <si>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</si>
  <si>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</si>
  <si>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</si>
  <si>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</si>
  <si>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</si>
  <si>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</si>
  <si>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</si>
  <si>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</si>
  <si>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</si>
  <si>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</si>
  <si>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</si>
  <si>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</si>
  <si>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</si>
  <si>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</si>
  <si>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</si>
  <si>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</si>
  <si>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</si>
  <si>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</si>
  <si>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</si>
  <si>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</si>
  <si>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</si>
  <si>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</si>
  <si>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</si>
  <si>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</si>
  <si>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</si>
  <si>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</si>
  <si>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</si>
  <si>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</si>
  <si>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</si>
  <si>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</si>
  <si>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</si>
  <si>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</si>
  <si>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</si>
  <si>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</si>
  <si>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</si>
  <si>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</si>
  <si>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</si>
  <si>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</si>
  <si>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</si>
  <si>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</si>
  <si>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</si>
  <si>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</si>
  <si>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</si>
  <si>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</si>
  <si>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</si>
  <si>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</si>
  <si>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</si>
  <si>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</si>
  <si>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</si>
  <si>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</si>
  <si>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</si>
  <si>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</si>
  <si>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</si>
  <si>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</si>
  <si>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</si>
  <si>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</si>
  <si>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</si>
  <si>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</si>
  <si>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</si>
  <si>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</si>
  <si>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</si>
  <si>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</si>
  <si>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</si>
  <si>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</si>
  <si>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</si>
  <si>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</si>
  <si>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</si>
  <si>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</si>
  <si>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</si>
  <si>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</si>
  <si>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</si>
  <si>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</si>
  <si>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</si>
  <si>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</si>
  <si>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</si>
  <si>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</si>
  <si>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</si>
  <si>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</si>
  <si>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</si>
  <si>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</si>
  <si>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</si>
  <si>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</si>
  <si>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</si>
  <si>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</si>
  <si>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</si>
  <si>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</si>
  <si>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</si>
  <si>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</si>
  <si>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</si>
  <si>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</si>
  <si>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</si>
  <si>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</si>
  <si>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</si>
  <si>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</si>
  <si>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</si>
  <si>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</si>
  <si>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</si>
  <si>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</si>
  <si>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</si>
  <si>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</si>
  <si>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</si>
  <si>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</si>
  <si>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</si>
  <si>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</si>
  <si>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</si>
  <si>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</si>
  <si>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</si>
  <si>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</si>
  <si>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</si>
  <si>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</si>
  <si>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</si>
  <si>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</si>
  <si>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</si>
  <si>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</si>
  <si>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</si>
  <si>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</si>
  <si>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</si>
  <si>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</si>
  <si>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</si>
  <si>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</si>
  <si>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</si>
  <si>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</si>
  <si>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</si>
  <si>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</si>
  <si>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</si>
  <si>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</si>
  <si>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</si>
  <si>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</si>
  <si>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</si>
  <si>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</si>
  <si>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</si>
  <si>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</si>
  <si>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</si>
  <si>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</si>
  <si>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</si>
  <si>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</si>
  <si>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</si>
  <si>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</si>
  <si>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</si>
  <si>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</si>
  <si>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</si>
  <si>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</si>
  <si>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</si>
  <si>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</si>
  <si>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</si>
  <si>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</si>
  <si>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</si>
  <si>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</si>
  <si>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</si>
  <si>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</si>
  <si>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</si>
  <si>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</si>
  <si>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</si>
  <si>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</si>
  <si>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</si>
  <si>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</si>
  <si>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</si>
  <si>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</si>
  <si>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</si>
  <si>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</si>
  <si>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</si>
  <si>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</si>
  <si>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</si>
  <si>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</si>
  <si>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</si>
  <si>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</si>
  <si>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</si>
  <si>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</si>
  <si>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</si>
  <si>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</si>
  <si>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</si>
  <si>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</si>
  <si>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</si>
  <si>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</si>
  <si>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</si>
  <si>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</si>
  <si>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</si>
  <si>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</si>
  <si>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</si>
  <si>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</si>
  <si>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</si>
  <si>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</si>
  <si>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</si>
  <si>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</si>
  <si>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</si>
  <si>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</si>
  <si>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</si>
  <si>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</si>
  <si>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</si>
  <si>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</si>
  <si>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</si>
  <si>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</si>
  <si>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</si>
  <si>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</si>
  <si>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</si>
  <si>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</si>
  <si>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</si>
  <si>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</si>
  <si>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</si>
  <si>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</si>
  <si>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</si>
  <si>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</si>
  <si>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</si>
  <si>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</si>
  <si>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</si>
  <si>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</si>
  <si>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</si>
  <si>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</si>
  <si>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</si>
  <si>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</si>
  <si>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</si>
  <si>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</si>
  <si>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</si>
  <si>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</si>
  <si>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</si>
  <si>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</si>
  <si>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</si>
  <si>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</si>
  <si>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</si>
  <si>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</si>
  <si>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</si>
  <si>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</si>
  <si>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</si>
  <si>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</si>
  <si>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</si>
  <si>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</si>
  <si>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</si>
  <si>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</si>
  <si>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</si>
  <si>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</si>
  <si>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</si>
  <si>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</si>
  <si>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</si>
  <si>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</si>
  <si>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</si>
  <si>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</si>
  <si>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</si>
  <si>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</si>
  <si>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</si>
  <si>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</si>
  <si>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</si>
  <si>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</si>
  <si>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</si>
  <si>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</si>
  <si>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</si>
  <si>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</si>
  <si>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</si>
  <si>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</si>
  <si>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</si>
  <si>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</si>
  <si>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</si>
  <si>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</si>
  <si>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</si>
  <si>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</si>
  <si>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</si>
  <si>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</si>
  <si>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</si>
  <si>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</si>
  <si>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</si>
  <si>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</si>
  <si>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</si>
  <si>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</si>
  <si>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</si>
  <si>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</si>
  <si>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</si>
  <si>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</si>
  <si>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</si>
  <si>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</si>
  <si>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</si>
  <si>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</si>
  <si>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</si>
  <si>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</si>
  <si>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</si>
  <si>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</si>
  <si>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</si>
  <si>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</si>
  <si>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</si>
  <si>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</si>
  <si>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</si>
  <si>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</si>
  <si>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</si>
  <si>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</si>
  <si>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</si>
  <si>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</si>
  <si>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</si>
  <si>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</si>
  <si>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</si>
  <si>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</si>
  <si>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</si>
  <si>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</si>
  <si>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</si>
  <si>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</si>
  <si>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</si>
  <si>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</si>
  <si>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</si>
  <si>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</si>
  <si>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</si>
  <si>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</si>
  <si>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</si>
  <si>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</si>
  <si>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</si>
  <si>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</si>
  <si>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</si>
  <si>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</si>
  <si>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</si>
  <si>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</si>
  <si>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</si>
  <si>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</si>
  <si>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</si>
  <si>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</si>
  <si>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</si>
  <si>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</si>
  <si>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</si>
  <si>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</si>
  <si>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</si>
  <si>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</si>
  <si>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</si>
  <si>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</si>
  <si>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</si>
  <si>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</si>
  <si>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</si>
  <si>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</si>
  <si>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</si>
  <si>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</si>
  <si>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</si>
  <si>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</si>
  <si>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</si>
  <si>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</si>
  <si>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</si>
  <si>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</si>
  <si>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</si>
  <si>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</si>
  <si>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</si>
  <si>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</si>
  <si>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</si>
  <si>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</si>
  <si>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</si>
  <si>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</si>
  <si>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</si>
  <si>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</si>
  <si>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</si>
  <si>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</si>
  <si>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</si>
  <si>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</si>
  <si>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</si>
  <si>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</si>
  <si>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</si>
  <si>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</si>
  <si>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</si>
  <si>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</si>
  <si>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</si>
  <si>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</si>
  <si>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</si>
  <si>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</si>
  <si>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</si>
  <si>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</si>
  <si>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</si>
  <si>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</si>
  <si>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</si>
  <si>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</si>
  <si>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</si>
  <si>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</si>
  <si>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</si>
  <si>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</si>
  <si>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</si>
  <si>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</si>
  <si>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</si>
  <si>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</si>
  <si>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</si>
  <si>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</si>
  <si>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</si>
  <si>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</si>
  <si>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</si>
  <si>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</si>
  <si>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</si>
  <si>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</si>
  <si>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</si>
  <si>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</si>
  <si>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</si>
  <si>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</si>
  <si>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</si>
  <si>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</si>
  <si>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</si>
  <si>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</si>
  <si>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</si>
  <si>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</si>
  <si>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</si>
  <si>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</si>
  <si>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</si>
  <si>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</si>
  <si>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</si>
  <si>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</si>
  <si>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</si>
  <si>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</si>
  <si>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</si>
  <si>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</si>
  <si>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</si>
  <si>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</si>
  <si>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</si>
  <si>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</si>
  <si>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</si>
  <si>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</si>
  <si>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</si>
  <si>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</si>
  <si>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</si>
  <si>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</si>
  <si>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</si>
  <si>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</si>
  <si>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</si>
  <si>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</si>
  <si>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</si>
  <si>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</si>
  <si>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</si>
  <si>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</si>
  <si>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</si>
  <si>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</si>
  <si>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</si>
  <si>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</si>
  <si>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</si>
  <si>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</si>
  <si>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</si>
  <si>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</si>
  <si>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</si>
  <si>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</si>
  <si>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</si>
  <si>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</si>
  <si>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</si>
  <si>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</si>
  <si>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</si>
  <si>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</si>
  <si>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</si>
  <si>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</si>
  <si>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</si>
  <si>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</si>
  <si>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</si>
  <si>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</si>
  <si>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</si>
  <si>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</si>
  <si>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</si>
  <si>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</si>
  <si>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</si>
  <si>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</si>
  <si>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</si>
  <si>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</si>
  <si>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</si>
  <si>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</si>
  <si>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</si>
  <si>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</si>
  <si>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</si>
  <si>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</si>
  <si>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</si>
  <si>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</si>
  <si>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</si>
  <si>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</si>
  <si>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</si>
  <si>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</si>
  <si>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</si>
  <si>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</si>
  <si>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</si>
  <si>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</si>
  <si>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</si>
  <si>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</si>
  <si>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</si>
  <si>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</si>
  <si>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</si>
  <si>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</si>
  <si>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</si>
  <si>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</si>
  <si>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</si>
  <si>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</si>
  <si>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</si>
  <si>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</si>
  <si>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</si>
  <si>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</si>
  <si>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</si>
  <si>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</si>
  <si>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</si>
  <si>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</si>
  <si>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</si>
  <si>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</si>
  <si>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</si>
  <si>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</si>
  <si>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</si>
  <si>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</si>
  <si>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</si>
  <si>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</si>
  <si>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</si>
  <si>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</si>
  <si>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</si>
  <si>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</si>
  <si>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</si>
  <si>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</si>
  <si>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</si>
  <si>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</si>
  <si>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</si>
  <si>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</si>
  <si>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</si>
  <si>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</si>
  <si>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</si>
  <si>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</si>
  <si>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</si>
  <si>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</si>
  <si>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</si>
  <si>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</si>
  <si>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</si>
  <si>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</si>
  <si>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</si>
  <si>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</si>
  <si>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</si>
  <si>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</si>
  <si>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</si>
  <si>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</si>
  <si>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</si>
  <si>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</si>
  <si>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</si>
  <si>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</si>
  <si>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</si>
  <si>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</si>
  <si>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</si>
  <si>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</si>
  <si>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</si>
  <si>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</si>
  <si>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</si>
  <si>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</si>
  <si>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</si>
  <si>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</si>
  <si>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</si>
  <si>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</si>
  <si>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</si>
  <si>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</si>
  <si>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</si>
  <si>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</si>
  <si>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</si>
  <si>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</si>
  <si>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</si>
  <si>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</si>
  <si>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</si>
  <si>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</si>
  <si>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</si>
  <si>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</si>
  <si>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</si>
  <si>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</si>
  <si>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</si>
  <si>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</si>
  <si>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</si>
  <si>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</si>
  <si>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</si>
  <si>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</si>
  <si>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</si>
  <si>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</si>
  <si>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</si>
  <si>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</si>
  <si>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</si>
  <si>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</si>
  <si>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</si>
  <si>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</si>
  <si>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</si>
  <si>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</si>
  <si>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</si>
  <si>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</si>
  <si>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</si>
  <si>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</si>
  <si>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</si>
  <si>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</si>
  <si>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</si>
  <si>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</si>
  <si>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</si>
  <si>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</si>
  <si>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</si>
  <si>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</si>
  <si>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</si>
  <si>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</si>
  <si>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</si>
  <si>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</si>
  <si>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</si>
  <si>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</si>
  <si>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</si>
  <si>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</si>
  <si>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</si>
  <si>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</si>
  <si>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</si>
  <si>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</si>
  <si>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</si>
  <si>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</si>
  <si>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</si>
  <si>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</si>
  <si>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</si>
  <si>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</si>
  <si>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</si>
  <si>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</si>
  <si>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</si>
  <si>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</si>
  <si>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</si>
  <si>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</si>
  <si>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</si>
  <si>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</si>
  <si>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</si>
  <si>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</si>
  <si>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</si>
  <si>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</si>
  <si>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</si>
  <si>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</si>
  <si>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</si>
  <si>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</si>
  <si>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</si>
  <si>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</si>
  <si>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</si>
  <si>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</si>
  <si>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</si>
  <si>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</si>
  <si>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</si>
  <si>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</si>
  <si>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</si>
  <si>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</si>
  <si>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</si>
  <si>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</si>
  <si>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</si>
  <si>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</si>
  <si>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</si>
  <si>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</si>
  <si>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</si>
  <si>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</si>
  <si>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</si>
  <si>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</si>
  <si>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</si>
  <si>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</si>
  <si>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</si>
  <si>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</si>
  <si>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</si>
  <si>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</si>
  <si>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</si>
  <si>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</si>
  <si>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</si>
  <si>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</si>
  <si>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</si>
  <si>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</si>
  <si>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</si>
  <si>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</si>
  <si>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</si>
  <si>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</si>
  <si>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</si>
  <si>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</si>
  <si>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</si>
  <si>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</si>
  <si>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</si>
  <si>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</si>
  <si>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</si>
  <si>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</si>
  <si>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</si>
  <si>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</si>
  <si>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</si>
  <si>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</si>
  <si>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</si>
  <si>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</si>
  <si>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</si>
  <si>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</si>
  <si>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</si>
  <si>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</si>
  <si>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</si>
  <si>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</si>
  <si>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</si>
  <si>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</si>
  <si>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</si>
  <si>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</si>
  <si>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</si>
  <si>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</si>
  <si>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</si>
  <si>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</si>
  <si>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</si>
  <si>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</si>
  <si>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</si>
  <si>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</si>
  <si>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</si>
  <si>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</si>
  <si>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</si>
  <si>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</si>
  <si>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</si>
  <si>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</si>
  <si>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</si>
  <si>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</si>
  <si>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</si>
  <si>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</si>
  <si>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</si>
  <si>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</si>
  <si>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</si>
  <si>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</si>
  <si>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</si>
  <si>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</si>
  <si>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</si>
  <si>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</si>
  <si>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</si>
  <si>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</si>
  <si>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</si>
  <si>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</si>
  <si>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</si>
  <si>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</si>
  <si>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</si>
  <si>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</si>
  <si>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</si>
  <si>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</si>
  <si>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</si>
  <si>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</si>
  <si>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</si>
  <si>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</si>
  <si>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</si>
  <si>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</si>
  <si>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</si>
  <si>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</si>
  <si>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</si>
  <si>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</si>
  <si>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</si>
  <si>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</si>
  <si>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</si>
  <si>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</si>
  <si>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</si>
  <si>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</si>
  <si>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</si>
  <si>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</si>
  <si>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</si>
  <si>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</si>
  <si>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</si>
  <si>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</si>
  <si>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</si>
  <si>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</si>
  <si>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</si>
  <si>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</si>
  <si>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</si>
  <si>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</si>
  <si>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</si>
  <si>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</si>
  <si>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</si>
  <si>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</si>
  <si>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</si>
  <si>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</si>
  <si>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</si>
  <si>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</si>
  <si>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</si>
  <si>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</si>
  <si>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</si>
  <si>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</si>
  <si>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</si>
  <si>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</si>
  <si>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</si>
  <si>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</si>
  <si>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</si>
  <si>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</si>
  <si>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</si>
  <si>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</si>
  <si>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</si>
  <si>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</si>
  <si>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</si>
  <si>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</si>
  <si>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</si>
  <si>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</si>
  <si>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</si>
  <si>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</si>
  <si>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</si>
  <si>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</si>
  <si>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</si>
  <si>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</si>
  <si>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</si>
  <si>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</si>
  <si>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</si>
  <si>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</si>
  <si>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</si>
  <si>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</si>
  <si>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</si>
  <si>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</si>
  <si>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</si>
  <si>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</si>
  <si>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</si>
  <si>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</si>
  <si>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</si>
  <si>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</si>
  <si>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</si>
  <si>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</si>
  <si>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</si>
  <si>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</si>
  <si>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</si>
  <si>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</si>
  <si>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</si>
  <si>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</si>
  <si>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</si>
  <si>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</si>
  <si>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</si>
  <si>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</si>
  <si>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</si>
  <si>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</si>
  <si>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</si>
  <si>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</si>
  <si>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</si>
  <si>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</si>
  <si>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</si>
  <si>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</si>
  <si>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</si>
  <si>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</si>
  <si>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</si>
  <si>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</si>
  <si>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</si>
  <si>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</si>
  <si>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</si>
  <si>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</si>
  <si>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</si>
  <si>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</si>
  <si>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</si>
  <si>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</si>
  <si>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</si>
  <si>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</si>
  <si>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</si>
  <si>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</si>
  <si>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</si>
  <si>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</si>
  <si>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</si>
  <si>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</si>
  <si>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</si>
  <si>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</si>
  <si>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</si>
  <si>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</si>
  <si>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</si>
  <si>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</si>
  <si>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</si>
  <si>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</si>
  <si>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</si>
  <si>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</si>
  <si>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</si>
  <si>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</si>
  <si>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</si>
  <si>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</si>
  <si>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</si>
  <si>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</si>
  <si>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</si>
  <si>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</si>
  <si>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</si>
  <si>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</si>
  <si>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</si>
  <si>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</si>
  <si>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</si>
  <si>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</si>
  <si>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</si>
  <si>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</si>
  <si>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</si>
  <si>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</si>
  <si>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</si>
  <si>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</si>
  <si>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</si>
  <si>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</si>
  <si>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</si>
  <si>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</si>
  <si>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</si>
  <si>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</si>
  <si>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</si>
  <si>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</si>
  <si>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</si>
  <si>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</si>
  <si>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</si>
  <si>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</si>
  <si>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</si>
  <si>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</si>
  <si>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</si>
  <si>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</si>
  <si>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</si>
  <si>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</si>
  <si>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</si>
  <si>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</si>
  <si>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</si>
  <si>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</si>
  <si>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</si>
  <si>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</si>
  <si>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</si>
  <si>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</si>
  <si>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</si>
  <si>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</si>
  <si>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</si>
  <si>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</si>
  <si>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</si>
  <si>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</si>
  <si>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</si>
  <si>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</si>
  <si>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</si>
  <si>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</si>
  <si>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</si>
  <si>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</si>
  <si>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</si>
  <si>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</si>
  <si>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</si>
  <si>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</si>
  <si>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</si>
  <si>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</si>
  <si>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</si>
  <si>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</si>
  <si>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</si>
  <si>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</si>
  <si>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</si>
  <si>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</si>
  <si>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</si>
  <si>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</si>
  <si>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</si>
  <si>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</si>
  <si>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</si>
  <si>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</si>
  <si>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</si>
  <si>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</si>
  <si>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</si>
  <si>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</si>
  <si>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</si>
  <si>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</si>
  <si>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</si>
  <si>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</si>
  <si>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</si>
  <si>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</si>
  <si>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</si>
  <si>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</si>
  <si>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</si>
  <si>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</si>
  <si>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</si>
  <si>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</si>
  <si>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</si>
  <si>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</si>
  <si>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</si>
  <si>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</si>
  <si>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</si>
  <si>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</si>
  <si>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</si>
  <si>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</si>
  <si>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</si>
  <si>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</si>
  <si>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</si>
  <si>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</si>
  <si>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</si>
  <si>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</si>
  <si>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</si>
  <si>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</si>
  <si>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</si>
  <si>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</si>
  <si>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</si>
  <si>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</si>
  <si>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</si>
  <si>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</si>
  <si>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</si>
  <si>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</si>
  <si>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</si>
  <si>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</si>
  <si>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</si>
  <si>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</si>
  <si>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</si>
  <si>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</si>
  <si>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</si>
  <si>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</si>
  <si>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</si>
  <si>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</si>
  <si>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</si>
  <si>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</si>
  <si>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</si>
  <si>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</si>
  <si>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</si>
  <si>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</si>
  <si>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</si>
  <si>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</si>
  <si>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</si>
  <si>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</si>
  <si>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</si>
  <si>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</si>
  <si>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</si>
  <si>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</si>
  <si>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</si>
  <si>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</si>
  <si>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</si>
  <si>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</si>
  <si>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</si>
  <si>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</si>
  <si>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</si>
  <si>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</si>
  <si>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</si>
  <si>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</si>
  <si>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</si>
  <si>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</si>
  <si>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</si>
  <si>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</si>
  <si>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</si>
  <si>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</si>
  <si>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</si>
  <si>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</si>
  <si>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</si>
  <si>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</si>
  <si>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</si>
  <si>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</si>
  <si>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</si>
  <si>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</si>
  <si>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</si>
  <si>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</si>
  <si>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</si>
  <si>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</si>
  <si>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</si>
  <si>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</si>
  <si>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</si>
  <si>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</si>
  <si>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</si>
  <si>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</si>
  <si>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</si>
  <si>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</si>
  <si>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</si>
  <si>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</si>
  <si>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</si>
  <si>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</si>
  <si>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</si>
  <si>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</si>
  <si>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</si>
  <si>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</si>
  <si>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</si>
  <si>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</si>
  <si>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</si>
  <si>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</si>
  <si>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</si>
  <si>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</si>
  <si>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</si>
  <si>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</si>
  <si>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</si>
  <si>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</si>
  <si>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</si>
  <si>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</si>
  <si>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</si>
  <si>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</si>
  <si>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</si>
  <si>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</si>
  <si>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</si>
  <si>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</si>
  <si>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</si>
  <si>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</si>
  <si>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</si>
  <si>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</si>
  <si>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</si>
  <si>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</si>
  <si>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</si>
  <si>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</si>
  <si>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</si>
  <si>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</si>
  <si>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</si>
  <si>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</si>
  <si>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</si>
  <si>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</si>
  <si>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</si>
  <si>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</si>
  <si>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</si>
  <si>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</si>
  <si>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</si>
  <si>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</si>
  <si>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</si>
  <si>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</si>
  <si>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</si>
  <si>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</si>
  <si>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</si>
  <si>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</si>
  <si>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</si>
  <si>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</si>
  <si>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</si>
  <si>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</si>
  <si>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</si>
  <si>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</si>
  <si>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</si>
  <si>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</si>
  <si>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</si>
  <si>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</si>
  <si>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</si>
  <si>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</si>
  <si>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</si>
  <si>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</si>
  <si>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</si>
  <si>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</si>
  <si>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</si>
  <si>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</si>
  <si>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</si>
  <si>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</si>
  <si>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</si>
  <si>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</si>
  <si>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</si>
  <si>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</si>
  <si>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</si>
  <si>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</si>
  <si>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</si>
  <si>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</si>
  <si>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</si>
  <si>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</si>
  <si>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</si>
  <si>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</si>
  <si>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</si>
  <si>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</si>
  <si>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</si>
  <si>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</si>
  <si>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</si>
  <si>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</si>
  <si>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</si>
  <si>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</si>
  <si>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</si>
  <si>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</si>
  <si>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</si>
  <si>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</si>
  <si>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</si>
  <si>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</si>
  <si>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</si>
  <si>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</si>
  <si>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</si>
  <si>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</si>
  <si>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</si>
  <si>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</si>
  <si>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</si>
  <si>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</si>
  <si>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</si>
  <si>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</si>
  <si>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</si>
  <si>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</si>
  <si>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</si>
  <si>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</si>
  <si>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</si>
  <si>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</si>
  <si>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</si>
  <si>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</si>
  <si>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</si>
  <si>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</si>
  <si>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</si>
  <si>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</si>
  <si>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</si>
  <si>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</si>
  <si>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</si>
  <si>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</si>
  <si>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</si>
  <si>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</si>
  <si>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</si>
  <si>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</si>
  <si>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</si>
  <si>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</si>
  <si>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</si>
  <si>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</si>
  <si>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</si>
  <si>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</si>
  <si>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</si>
  <si>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</si>
  <si>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</si>
  <si>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</si>
  <si>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</si>
  <si>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</si>
  <si>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</si>
  <si>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</si>
  <si>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</si>
  <si>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</si>
  <si>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</si>
  <si>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</si>
  <si>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</si>
  <si>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</si>
  <si>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</si>
  <si>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</si>
  <si>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</si>
  <si>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</si>
  <si>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</si>
  <si>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</si>
  <si>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</si>
  <si>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</si>
  <si>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</si>
  <si>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</si>
  <si>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</si>
  <si>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</si>
  <si>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</si>
  <si>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</si>
  <si>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</si>
  <si>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</si>
  <si>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</si>
  <si>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</si>
  <si>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</si>
  <si>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</si>
  <si>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</si>
  <si>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</si>
  <si>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</si>
  <si>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</si>
  <si>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</si>
  <si>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</si>
  <si>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</si>
  <si>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</si>
  <si>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</si>
  <si>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</si>
  <si>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</si>
  <si>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</si>
  <si>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</si>
  <si>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</si>
  <si>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</si>
  <si>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</si>
  <si>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</si>
  <si>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</si>
  <si>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</si>
  <si>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</si>
  <si>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</si>
  <si>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</si>
  <si>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</si>
  <si>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</si>
  <si>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</si>
  <si>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</si>
  <si>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</si>
  <si>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</si>
  <si>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</si>
  <si>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</si>
  <si>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</si>
  <si>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</si>
  <si>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</si>
  <si>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</si>
  <si>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</si>
  <si>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</si>
  <si>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</si>
  <si>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</si>
  <si>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</si>
  <si>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</si>
  <si>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</si>
  <si>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</si>
  <si>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</si>
  <si>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</si>
  <si>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</si>
  <si>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</si>
  <si>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</si>
  <si>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</si>
  <si>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</si>
  <si>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</si>
  <si>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</si>
  <si>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</si>
  <si>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</si>
  <si>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</si>
  <si>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</si>
  <si>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</si>
  <si>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</si>
  <si>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</si>
  <si>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</si>
  <si>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</si>
  <si>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</si>
  <si>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</si>
  <si>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</si>
  <si>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</si>
  <si>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</si>
  <si>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</si>
  <si>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</si>
  <si>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</si>
  <si>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</si>
  <si>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</si>
  <si>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</si>
  <si>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</si>
  <si>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</si>
  <si>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</si>
  <si>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</si>
  <si>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</si>
  <si>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</si>
  <si>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</si>
  <si>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</si>
  <si>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</si>
  <si>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</si>
  <si>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</si>
  <si>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</si>
  <si>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</si>
  <si>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</si>
  <si>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</si>
  <si>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</si>
  <si>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</si>
  <si>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</si>
  <si>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</si>
  <si>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</si>
  <si>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</si>
  <si>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</si>
  <si>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</si>
  <si>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</si>
  <si>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</si>
  <si>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</si>
  <si>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</si>
  <si>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</si>
  <si>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</si>
  <si>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</si>
  <si>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</si>
  <si>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</si>
  <si>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</si>
  <si>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</si>
  <si>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</si>
  <si>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</si>
  <si>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</si>
  <si>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</si>
  <si>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</si>
  <si>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</si>
  <si>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</si>
  <si>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</si>
  <si>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</si>
  <si>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</si>
  <si>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</si>
  <si>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</si>
  <si>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</si>
  <si>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</si>
  <si>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</si>
  <si>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</si>
  <si>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</si>
  <si>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</si>
  <si>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</si>
  <si>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</si>
  <si>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</si>
  <si>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</si>
  <si>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</si>
  <si>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</si>
  <si>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</si>
  <si>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</si>
  <si>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</si>
  <si>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</si>
  <si>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</si>
  <si>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</si>
  <si>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</si>
  <si>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</si>
  <si>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</si>
  <si>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</si>
  <si>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</si>
  <si>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</si>
  <si>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</si>
  <si>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</si>
  <si>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</si>
  <si>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</si>
  <si>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</si>
  <si>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</si>
  <si>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</si>
  <si>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</si>
  <si>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</si>
  <si>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</si>
  <si>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</si>
  <si>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</si>
  <si>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</si>
  <si>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</si>
  <si>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</si>
  <si>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</si>
  <si>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</si>
  <si>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</si>
  <si>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</si>
  <si>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</si>
  <si>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</si>
  <si>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</si>
  <si>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</si>
  <si>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</si>
  <si>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</si>
  <si>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</si>
  <si>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</si>
  <si>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</si>
  <si>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</si>
  <si>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</si>
  <si>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</si>
  <si>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</si>
  <si>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</si>
  <si>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</si>
  <si>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</si>
  <si>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</si>
  <si>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</si>
  <si>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</si>
  <si>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</si>
  <si>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</si>
  <si>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</si>
  <si>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</si>
  <si>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</si>
  <si>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</si>
  <si>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</si>
  <si>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</si>
  <si>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</si>
  <si>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</si>
  <si>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</si>
  <si>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</si>
  <si>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</si>
  <si>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</si>
  <si>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</si>
  <si>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</si>
  <si>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</si>
  <si>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</si>
  <si>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</si>
  <si>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</si>
  <si>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</si>
  <si>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</si>
  <si>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</si>
  <si>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</si>
  <si>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</si>
  <si>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</si>
  <si>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</si>
  <si>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</si>
  <si>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</si>
  <si>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</si>
  <si>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</si>
  <si>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</si>
  <si>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</si>
  <si>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</si>
  <si>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</si>
  <si>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</si>
  <si>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</si>
  <si>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</si>
  <si>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</si>
  <si>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</si>
  <si>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</si>
  <si>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</si>
  <si>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</si>
  <si>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</si>
  <si>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</si>
  <si>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</si>
  <si>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</si>
  <si>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</si>
  <si>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</si>
  <si>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</si>
  <si>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</si>
  <si>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</si>
  <si>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</si>
  <si>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</si>
  <si>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</si>
  <si>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</si>
  <si>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</si>
  <si>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</si>
  <si>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</si>
  <si>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</si>
  <si>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</si>
  <si>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</si>
  <si>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</si>
  <si>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</si>
  <si>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</si>
  <si>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</si>
  <si>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</si>
  <si>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</si>
  <si>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</si>
  <si>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</si>
  <si>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</si>
  <si>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</si>
  <si>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</si>
  <si>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</si>
  <si>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</si>
  <si>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</si>
  <si>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</si>
  <si>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</si>
  <si>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</si>
  <si>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</si>
  <si>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</si>
  <si>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</si>
  <si>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</si>
  <si>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</si>
  <si>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</si>
  <si>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</si>
  <si>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</si>
  <si>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</si>
  <si>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</si>
  <si>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</si>
  <si>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</si>
  <si>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</si>
  <si>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</si>
  <si>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</si>
  <si>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</si>
  <si>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</si>
  <si>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</si>
  <si>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</si>
  <si>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</si>
  <si>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</si>
  <si>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</si>
  <si>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</si>
  <si>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</si>
  <si>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</si>
  <si>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</si>
  <si>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</si>
  <si>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</si>
  <si>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</si>
  <si>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</si>
  <si>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</si>
  <si>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</si>
  <si>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</si>
  <si>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</si>
  <si>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</si>
  <si>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</si>
  <si>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</si>
  <si>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</si>
  <si>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</si>
  <si>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</si>
  <si>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</si>
  <si>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</si>
  <si>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</si>
  <si>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</si>
  <si>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</si>
  <si>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</si>
  <si>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</si>
  <si>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</si>
  <si>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</si>
  <si>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</si>
  <si>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</si>
  <si>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</si>
  <si>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</si>
  <si>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</si>
  <si>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</si>
  <si>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</si>
  <si>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</si>
  <si>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</si>
  <si>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</si>
  <si>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</si>
  <si>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</si>
  <si>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</si>
  <si>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</si>
  <si>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</si>
  <si>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</si>
  <si>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</si>
  <si>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</si>
  <si>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</si>
  <si>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</si>
  <si>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</si>
  <si>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</si>
  <si>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</si>
  <si>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</si>
  <si>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</si>
  <si>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</si>
  <si>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</si>
  <si>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</si>
  <si>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</si>
  <si>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</si>
  <si>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</si>
  <si>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</si>
  <si>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</si>
  <si>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</si>
  <si>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</si>
  <si>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</si>
  <si>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</si>
  <si>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</si>
  <si>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</si>
  <si>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</si>
  <si>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</si>
  <si>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</si>
  <si>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</si>
  <si>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</si>
  <si>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</si>
  <si>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</si>
  <si>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</si>
  <si>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</si>
  <si>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</si>
  <si>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</si>
  <si>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</si>
  <si>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</si>
  <si>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</si>
  <si>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</si>
  <si>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</si>
  <si>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</si>
  <si>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</si>
  <si>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</si>
  <si>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</si>
  <si>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</si>
  <si>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</si>
  <si>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</si>
  <si>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</si>
  <si>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</si>
  <si>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</si>
  <si>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</si>
  <si>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</si>
  <si>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</si>
  <si>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</si>
  <si>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</si>
  <si>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</si>
  <si>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</si>
  <si>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</si>
  <si>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</si>
  <si>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</si>
  <si>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</si>
  <si>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</si>
  <si>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</si>
  <si>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</si>
  <si>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</si>
  <si>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</si>
  <si>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</si>
  <si>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</si>
  <si>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</si>
  <si>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</si>
  <si>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</si>
  <si>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</si>
  <si>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</si>
  <si>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</si>
  <si>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</si>
  <si>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</si>
  <si>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</si>
  <si>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</si>
  <si>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</si>
  <si>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</si>
  <si>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</si>
  <si>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</si>
  <si>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</si>
  <si>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</si>
  <si>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</si>
  <si>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</si>
  <si>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</si>
  <si>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</si>
  <si>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</si>
  <si>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</si>
  <si>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</si>
  <si>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</si>
  <si>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</si>
  <si>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</si>
  <si>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</si>
  <si>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</si>
  <si>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</si>
  <si>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</si>
  <si>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</si>
  <si>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</si>
  <si>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</si>
  <si>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</si>
  <si>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</si>
  <si>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</si>
  <si>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</si>
  <si>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</si>
  <si>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</si>
  <si>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</si>
  <si>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</si>
  <si>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</si>
  <si>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</si>
  <si>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</si>
  <si>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</si>
  <si>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</si>
  <si>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</si>
  <si>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</si>
  <si>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</si>
  <si>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</si>
  <si>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</si>
  <si>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</si>
  <si>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</si>
  <si>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</si>
  <si>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</si>
  <si>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</si>
  <si>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</si>
  <si>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</si>
  <si>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</si>
  <si>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</si>
  <si>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</si>
  <si>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</si>
  <si>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</si>
  <si>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</si>
  <si>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</si>
  <si>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</si>
  <si>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</si>
  <si>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</si>
  <si>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</si>
  <si>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</si>
  <si>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</si>
  <si>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</si>
  <si>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</si>
  <si>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</si>
  <si>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</si>
  <si>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</si>
  <si>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</si>
  <si>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</si>
  <si>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</si>
  <si>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</si>
  <si>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</si>
  <si>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</si>
  <si>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</si>
  <si>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</si>
  <si>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</si>
  <si>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</si>
  <si>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</si>
  <si>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</si>
  <si>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</si>
  <si>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</si>
  <si>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</si>
  <si>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</si>
  <si>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</si>
  <si>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</si>
  <si>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</si>
  <si>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</si>
  <si>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</si>
  <si>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</si>
  <si>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</si>
  <si>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</si>
  <si>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</si>
  <si>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</si>
  <si>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</si>
  <si>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</si>
  <si>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</si>
  <si>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</si>
  <si>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</si>
  <si>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</si>
  <si>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</si>
  <si>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</si>
  <si>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</si>
  <si>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</si>
  <si>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</si>
  <si>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</si>
  <si>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</si>
  <si>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</si>
  <si>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</si>
  <si>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</si>
  <si>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</si>
  <si>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</si>
  <si>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</si>
  <si>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</si>
  <si>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</si>
  <si>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</si>
  <si>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</si>
  <si>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</si>
  <si>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</si>
  <si>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</si>
  <si>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</si>
  <si>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</si>
  <si>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</si>
  <si>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</si>
  <si>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</si>
  <si>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</si>
  <si>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</si>
  <si>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</si>
  <si>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</si>
  <si>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</si>
  <si>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</si>
  <si>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</si>
  <si>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</si>
  <si>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</si>
  <si>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</si>
  <si>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</si>
  <si>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</si>
  <si>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</si>
  <si>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</si>
  <si>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</si>
  <si>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</si>
  <si>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</si>
  <si>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</si>
  <si>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</si>
  <si>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</si>
  <si>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</si>
  <si>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</si>
  <si>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</si>
  <si>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</si>
  <si>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</si>
  <si>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</si>
  <si>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</si>
  <si>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</si>
  <si>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</si>
  <si>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</si>
  <si>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</si>
  <si>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</si>
  <si>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</si>
  <si>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</si>
  <si>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</si>
  <si>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</si>
  <si>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</si>
  <si>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</si>
  <si>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</si>
  <si>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</si>
  <si>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</si>
  <si>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</si>
  <si>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</si>
  <si>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</si>
  <si>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</si>
  <si>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</si>
  <si>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</si>
  <si>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</si>
  <si>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</si>
  <si>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</si>
  <si>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</si>
  <si>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</si>
  <si>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</si>
  <si>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</si>
  <si>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</si>
  <si>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</si>
  <si>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</si>
  <si>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</si>
  <si>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</si>
  <si>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</si>
  <si>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</si>
  <si>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</si>
  <si>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</si>
  <si>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</si>
  <si>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</si>
  <si>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</si>
  <si>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</si>
  <si>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</si>
  <si>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</si>
  <si>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</si>
  <si>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</si>
  <si>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</si>
  <si>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</si>
  <si>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</si>
  <si>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</si>
  <si>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</si>
  <si>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</si>
  <si>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</si>
  <si>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</si>
  <si>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</si>
  <si>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</si>
  <si>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</si>
  <si>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</si>
  <si>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</si>
  <si>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</si>
  <si>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</si>
  <si>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</si>
  <si>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</si>
  <si>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</si>
  <si>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</si>
  <si>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</si>
  <si>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</si>
  <si>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</si>
  <si>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</si>
  <si>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</si>
  <si>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</si>
  <si>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</si>
  <si>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</si>
  <si>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</si>
  <si>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</si>
  <si>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</si>
  <si>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</si>
  <si>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</si>
  <si>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</si>
  <si>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</si>
  <si>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</si>
  <si>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</si>
  <si>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</si>
  <si>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</si>
  <si>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</si>
  <si>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</si>
  <si>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</si>
  <si>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</si>
  <si>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</si>
  <si>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</si>
  <si>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</si>
  <si>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</si>
  <si>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</si>
  <si>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</si>
  <si>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</si>
  <si>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</si>
  <si>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</si>
  <si>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</si>
  <si>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</si>
  <si>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</si>
  <si>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</si>
  <si>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</si>
  <si>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</si>
  <si>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</si>
  <si>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</si>
  <si>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</si>
  <si>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</si>
  <si>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</si>
  <si>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</si>
  <si>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</si>
  <si>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</si>
  <si>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</si>
  <si>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</si>
  <si>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</si>
  <si>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</si>
  <si>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</si>
  <si>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</si>
  <si>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</si>
  <si>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</si>
  <si>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</si>
  <si>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</si>
  <si>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</si>
  <si>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</si>
  <si>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</si>
  <si>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</si>
  <si>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</si>
  <si>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</si>
  <si>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</si>
  <si>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</si>
  <si>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</si>
  <si>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</si>
  <si>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</si>
  <si>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</si>
  <si>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</si>
  <si>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</si>
  <si>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</si>
  <si>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</si>
  <si>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</si>
  <si>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</si>
  <si>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</si>
  <si>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</si>
  <si>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</si>
  <si>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</si>
  <si>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</si>
  <si>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</si>
  <si>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</si>
  <si>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</si>
  <si>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</si>
  <si>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</si>
  <si>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</si>
  <si>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</si>
  <si>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</si>
  <si>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</si>
  <si>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</si>
  <si>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</si>
  <si>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</si>
  <si>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</si>
  <si>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</si>
  <si>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</si>
  <si>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</si>
  <si>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</si>
  <si>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</si>
  <si>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</si>
  <si>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</si>
  <si>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</si>
  <si>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</si>
  <si>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</si>
  <si>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</si>
  <si>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</si>
  <si>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</si>
  <si>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</si>
  <si>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</si>
  <si>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</si>
  <si>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</si>
  <si>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</si>
  <si>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</si>
  <si>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</si>
  <si>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</si>
  <si>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</si>
  <si>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</si>
  <si>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</si>
  <si>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</si>
  <si>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</si>
  <si>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</si>
  <si>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</si>
  <si>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</si>
  <si>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</si>
  <si>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</si>
  <si>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</si>
  <si>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</si>
  <si>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</si>
  <si>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</si>
  <si>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</si>
  <si>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</si>
  <si>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</si>
  <si>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</si>
  <si>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</si>
  <si>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</si>
  <si>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</si>
  <si>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</si>
  <si>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</si>
  <si>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</si>
  <si>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</si>
  <si>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</si>
  <si>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</si>
  <si>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</si>
  <si>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</si>
  <si>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</si>
  <si>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</si>
  <si>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</si>
  <si>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</si>
  <si>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</si>
  <si>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</si>
  <si>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</si>
  <si>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</si>
  <si>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</si>
  <si>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</si>
  <si>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</si>
  <si>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</si>
  <si>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</si>
  <si>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</si>
  <si>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</si>
  <si>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</si>
  <si>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</si>
  <si>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</si>
  <si>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</si>
  <si>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</si>
  <si>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</si>
  <si>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</si>
  <si>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</si>
  <si>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</si>
  <si>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</si>
  <si>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</si>
  <si>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</si>
  <si>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</si>
  <si>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</si>
  <si>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</si>
  <si>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</si>
  <si>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</si>
  <si>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</si>
  <si>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</si>
  <si>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</si>
  <si>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</si>
  <si>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</si>
  <si>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</si>
  <si>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</si>
  <si>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</si>
  <si>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</si>
  <si>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</si>
  <si>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</si>
  <si>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</si>
  <si>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</si>
  <si>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</si>
  <si>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</si>
  <si>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</si>
  <si>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</si>
  <si>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</si>
  <si>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</si>
  <si>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</si>
  <si>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</si>
  <si>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</si>
  <si>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</si>
  <si>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</si>
  <si>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</si>
  <si>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</si>
  <si>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</si>
  <si>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</si>
  <si>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</si>
  <si>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</si>
  <si>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</si>
  <si>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</si>
  <si>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</si>
  <si>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</si>
  <si>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</si>
  <si>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</si>
  <si>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</si>
  <si>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</si>
  <si>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</si>
  <si>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</si>
  <si>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</si>
  <si>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</si>
  <si>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</si>
  <si>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</si>
  <si>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</si>
  <si>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</si>
  <si>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</si>
  <si>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</si>
  <si>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</si>
  <si>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</si>
  <si>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</si>
  <si>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</si>
  <si>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</si>
  <si>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</si>
  <si>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</si>
  <si>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</si>
  <si>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</si>
  <si>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</si>
  <si>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</si>
  <si>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</si>
  <si>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</si>
  <si>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</si>
  <si>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</si>
  <si>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</si>
  <si>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</si>
  <si>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</si>
  <si>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</si>
  <si>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</si>
  <si>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</si>
  <si>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</si>
  <si>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</si>
  <si>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</si>
  <si>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</si>
  <si>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</si>
  <si>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</si>
  <si>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</si>
  <si>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</si>
  <si>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</si>
  <si>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</si>
  <si>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</si>
  <si>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</si>
  <si>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</si>
  <si>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</si>
  <si>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</si>
  <si>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</si>
  <si>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</si>
  <si>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</si>
  <si>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</si>
  <si>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</si>
  <si>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</si>
  <si>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</si>
  <si>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</si>
  <si>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</si>
  <si>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</si>
  <si>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</si>
  <si>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</si>
  <si>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</si>
  <si>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</si>
  <si>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</si>
  <si>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</si>
  <si>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</si>
  <si>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</si>
  <si>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</si>
  <si>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</si>
  <si>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</si>
  <si>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</si>
  <si>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</si>
  <si>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</si>
  <si>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</si>
  <si>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</si>
  <si>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</si>
  <si>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</si>
  <si>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</si>
  <si>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</si>
  <si>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</si>
  <si>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</si>
  <si>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</si>
  <si>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</si>
  <si>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</si>
  <si>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</si>
  <si>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</si>
  <si>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</si>
  <si>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</si>
  <si>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</si>
  <si>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</si>
  <si>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</si>
  <si>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</si>
  <si>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</si>
  <si>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</si>
  <si>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</si>
  <si>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</si>
  <si>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</si>
  <si>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</si>
  <si>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</si>
  <si>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</si>
  <si>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</si>
  <si>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</si>
  <si>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</si>
  <si>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</si>
  <si>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</si>
  <si>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</si>
  <si>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</si>
  <si>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</si>
  <si>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</si>
  <si>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</si>
  <si>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</si>
  <si>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</si>
  <si>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</si>
  <si>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</si>
  <si>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</si>
  <si>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</si>
  <si>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</si>
  <si>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</si>
  <si>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</si>
  <si>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</si>
  <si>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</si>
  <si>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</si>
  <si>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</si>
  <si>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</si>
  <si>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</si>
  <si>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</si>
  <si>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</si>
  <si>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</si>
  <si>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</si>
  <si>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</si>
  <si>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</si>
  <si>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</si>
  <si>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</si>
  <si>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</si>
  <si>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</si>
  <si>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</si>
  <si>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</si>
  <si>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</si>
  <si>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</si>
  <si>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</si>
  <si>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</si>
  <si>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</si>
  <si>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</si>
  <si>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</si>
  <si>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</si>
  <si>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</si>
  <si>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</si>
  <si>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</si>
  <si>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</si>
  <si>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</si>
  <si>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</si>
  <si>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</si>
  <si>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</si>
  <si>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</si>
  <si>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</si>
  <si>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</si>
  <si>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</si>
  <si>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</si>
  <si>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</si>
  <si>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</si>
  <si>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</si>
  <si>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</si>
  <si>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</si>
  <si>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</si>
  <si>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</si>
  <si>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</si>
  <si>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</si>
  <si>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</si>
  <si>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</si>
  <si>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</si>
  <si>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</si>
  <si>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</si>
  <si>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</si>
  <si>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</si>
  <si>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</si>
  <si>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</si>
  <si>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</si>
  <si>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</si>
  <si>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</si>
  <si>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</si>
  <si>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</si>
  <si>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</si>
  <si>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</si>
  <si>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</si>
  <si>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</si>
  <si>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</si>
  <si>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</si>
  <si>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</si>
  <si>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</si>
  <si>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</si>
  <si>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</si>
  <si>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</si>
  <si>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</si>
  <si>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</si>
  <si>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</si>
  <si>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</si>
  <si>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</si>
  <si>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</si>
  <si>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</si>
  <si>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</si>
  <si>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</si>
  <si>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</si>
  <si>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</si>
  <si>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</si>
  <si>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</si>
  <si>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</si>
  <si>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</si>
  <si>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</si>
  <si>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</si>
  <si>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</si>
  <si>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</si>
  <si>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</si>
  <si>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</si>
  <si>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</si>
  <si>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</si>
  <si>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</si>
  <si>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</si>
  <si>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</si>
  <si>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</si>
  <si>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</si>
  <si>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</si>
  <si>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</si>
  <si>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</si>
  <si>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</si>
  <si>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</si>
  <si>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</si>
  <si>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</si>
  <si>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</si>
  <si>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</si>
  <si>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</si>
  <si>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</si>
  <si>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</si>
  <si>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</si>
  <si>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</si>
  <si>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</si>
  <si>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</si>
  <si>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</si>
  <si>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</si>
  <si>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</si>
  <si>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</si>
  <si>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</si>
  <si>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</si>
  <si>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</si>
  <si>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</si>
  <si>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</si>
  <si>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</si>
  <si>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</si>
  <si>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</si>
  <si>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</si>
  <si>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</si>
  <si>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</si>
  <si>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</si>
  <si>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</si>
  <si>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</si>
  <si>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</si>
  <si>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</si>
  <si>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</si>
  <si>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</si>
  <si>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</si>
  <si>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</si>
  <si>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</si>
  <si>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</si>
  <si>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</si>
  <si>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</si>
  <si>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</si>
  <si>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</si>
  <si>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</si>
  <si>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</si>
  <si>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</si>
  <si>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</si>
  <si>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</si>
  <si>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</si>
  <si>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</si>
  <si>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</si>
  <si>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</si>
  <si>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</si>
  <si>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</si>
  <si>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</si>
  <si>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</si>
  <si>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</si>
  <si>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</si>
  <si>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</si>
  <si>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</si>
  <si>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</si>
  <si>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</si>
  <si>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</si>
  <si>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</si>
  <si>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</si>
  <si>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</si>
  <si>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</si>
  <si>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</si>
  <si>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</si>
  <si>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</si>
  <si>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</si>
  <si>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</si>
  <si>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</si>
  <si>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</si>
  <si>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</si>
  <si>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</si>
  <si>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</si>
  <si>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</si>
  <si>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</si>
  <si>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</si>
  <si>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</si>
  <si>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</si>
  <si>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</si>
  <si>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</si>
  <si>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</si>
  <si>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</si>
  <si>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</si>
  <si>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</si>
  <si>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</si>
  <si>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</si>
  <si>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</si>
  <si>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</si>
  <si>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</si>
  <si>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</si>
  <si>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</si>
  <si>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</si>
  <si>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</si>
  <si>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</si>
  <si>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</si>
  <si>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</si>
  <si>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</si>
  <si>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</si>
  <si>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</si>
  <si>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</si>
  <si>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</si>
  <si>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</si>
  <si>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</si>
  <si>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</si>
  <si>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</si>
  <si>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</si>
  <si>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</si>
  <si>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</si>
  <si>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</si>
  <si>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</si>
  <si>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</si>
  <si>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</si>
  <si>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</si>
  <si>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</si>
  <si>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</si>
  <si>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</si>
  <si>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</si>
  <si>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</si>
  <si>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</si>
  <si>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</si>
  <si>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</si>
  <si>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</si>
  <si>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</si>
  <si>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</si>
  <si>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</si>
  <si>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</si>
  <si>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</si>
  <si>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</si>
  <si>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</si>
  <si>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</si>
  <si>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</si>
  <si>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</si>
  <si>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</si>
  <si>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</si>
  <si>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</si>
  <si>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</si>
  <si>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</si>
  <si>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</si>
  <si>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</si>
  <si>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</si>
  <si>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</si>
  <si>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</si>
  <si>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</si>
  <si>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</si>
  <si>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</si>
  <si>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</si>
  <si>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</si>
  <si>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</si>
  <si>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</si>
  <si>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</si>
  <si>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</si>
  <si>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</si>
  <si>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</si>
  <si>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</si>
  <si>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</si>
  <si>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</si>
  <si>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</si>
  <si>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</si>
  <si>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</si>
  <si>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</si>
  <si>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</si>
  <si>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</si>
  <si>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</si>
  <si>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</si>
  <si>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</si>
  <si>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</si>
  <si>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</si>
  <si>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</si>
  <si>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</si>
  <si>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</si>
  <si>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</si>
  <si>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</si>
  <si>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</si>
  <si>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</si>
  <si>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</si>
  <si>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</si>
  <si>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</si>
  <si>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</si>
  <si>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</si>
  <si>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</si>
  <si>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</si>
  <si>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</si>
  <si>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</si>
  <si>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</si>
  <si>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</si>
  <si>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</si>
  <si>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</si>
  <si>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</si>
  <si>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</si>
  <si>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</si>
  <si>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</si>
  <si>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</si>
  <si>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</si>
  <si>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</si>
  <si>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</si>
  <si>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</si>
  <si>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</si>
  <si>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</si>
  <si>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</si>
  <si>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</si>
  <si>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</si>
  <si>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</si>
  <si>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</si>
  <si>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</si>
  <si>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</si>
  <si>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</si>
  <si>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</si>
  <si>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</si>
  <si>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</si>
  <si>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</si>
  <si>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</si>
  <si>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</si>
  <si>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</si>
  <si>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</si>
  <si>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</si>
  <si>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</si>
  <si>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</si>
  <si>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</si>
  <si>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</si>
  <si>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</si>
  <si>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</si>
  <si>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</si>
  <si>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</si>
  <si>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</si>
  <si>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</si>
  <si>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</si>
  <si>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</si>
  <si>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</si>
  <si>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</si>
  <si>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</si>
  <si>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</si>
  <si>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</si>
  <si>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</si>
  <si>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</si>
  <si>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</si>
  <si>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</si>
  <si>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</si>
  <si>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</si>
  <si>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</si>
  <si>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</si>
  <si>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</si>
  <si>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</si>
  <si>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</si>
  <si>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</si>
  <si>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</si>
  <si>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</si>
  <si>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</si>
  <si>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</si>
  <si>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</si>
  <si>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</si>
  <si>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</si>
  <si>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</si>
  <si>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</si>
  <si>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</si>
  <si>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</si>
  <si>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</si>
  <si>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</si>
  <si>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</si>
  <si>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</si>
  <si>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</si>
  <si>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</si>
  <si>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</si>
  <si>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</si>
  <si>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</si>
  <si>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</si>
  <si>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</si>
  <si>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</si>
  <si>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</si>
  <si>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</si>
  <si>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</si>
  <si>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</si>
  <si>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</si>
  <si>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</si>
  <si>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</si>
  <si>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</si>
  <si>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</si>
  <si>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</si>
  <si>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</si>
  <si>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</si>
  <si>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</si>
  <si>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</si>
  <si>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</si>
  <si>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</si>
  <si>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</si>
  <si>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</si>
  <si>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</si>
  <si>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</si>
  <si>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</si>
  <si>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</si>
  <si>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</si>
  <si>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</si>
  <si>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</si>
  <si>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</si>
  <si>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</si>
  <si>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</si>
  <si>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</si>
  <si>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</si>
  <si>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</si>
  <si>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</si>
  <si>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</si>
  <si>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</si>
  <si>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</si>
  <si>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</si>
  <si>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</si>
  <si>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</si>
  <si>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</si>
  <si>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</si>
  <si>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</si>
  <si>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</si>
  <si>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</si>
  <si>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</si>
  <si>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</si>
  <si>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</si>
  <si>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</si>
  <si>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</si>
  <si>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</si>
  <si>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</si>
  <si>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</si>
  <si>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</si>
  <si>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</si>
  <si>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</si>
  <si>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</si>
  <si>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</si>
  <si>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</si>
  <si>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</si>
  <si>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</si>
  <si>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</si>
  <si>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</si>
  <si>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</si>
  <si>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</si>
  <si>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</si>
  <si>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</si>
  <si>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</si>
  <si>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</si>
  <si>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</si>
  <si>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</si>
  <si>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</si>
  <si>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</si>
  <si>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</si>
  <si>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</si>
  <si>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</si>
  <si>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</si>
  <si>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</si>
  <si>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</si>
  <si>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</si>
  <si>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</si>
  <si>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</si>
  <si>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</si>
  <si>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</si>
  <si>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</si>
  <si>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</si>
  <si>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</si>
  <si>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</si>
  <si>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</si>
  <si>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</si>
  <si>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</si>
  <si>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</si>
  <si>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</si>
  <si>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</si>
  <si>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</si>
  <si>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</si>
  <si>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</si>
  <si>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</si>
  <si>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</si>
  <si>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</si>
  <si>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</si>
  <si>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</si>
  <si>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</si>
  <si>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</si>
  <si>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</si>
  <si>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</si>
  <si>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</si>
  <si>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</si>
  <si>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</si>
  <si>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</si>
  <si>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</si>
  <si>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</si>
  <si>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</si>
  <si>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</si>
  <si>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</si>
  <si>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</si>
  <si>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</si>
  <si>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</si>
  <si>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</si>
  <si>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</si>
  <si>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</si>
  <si>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</si>
  <si>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</si>
  <si>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</si>
  <si>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</si>
  <si>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</si>
  <si>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</si>
  <si>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</si>
  <si>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</si>
  <si>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</si>
  <si>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</si>
  <si>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</si>
  <si>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</si>
  <si>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</si>
  <si>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</si>
  <si>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</si>
  <si>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</si>
  <si>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</si>
  <si>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</si>
  <si>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</si>
  <si>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</si>
  <si>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</si>
  <si>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</si>
  <si>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</si>
  <si>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</si>
  <si>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</si>
  <si>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</si>
  <si>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</si>
  <si>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</si>
  <si>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</si>
  <si>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</si>
  <si>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</si>
  <si>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</si>
  <si>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</si>
  <si>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</si>
  <si>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</si>
  <si>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</si>
  <si>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</si>
  <si>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</si>
  <si>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</si>
  <si>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</si>
  <si>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</si>
  <si>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</si>
  <si>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</si>
  <si>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</si>
  <si>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</si>
  <si>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</si>
  <si>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</si>
  <si>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</si>
  <si>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</si>
  <si>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</si>
  <si>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</si>
  <si>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</si>
  <si>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</si>
  <si>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</si>
  <si>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</si>
  <si>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</si>
  <si>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</si>
  <si>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</si>
  <si>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</si>
  <si>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</si>
  <si>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</si>
  <si>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</si>
  <si>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</si>
  <si>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</si>
  <si>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</si>
  <si>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</si>
  <si>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</si>
  <si>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</si>
  <si>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</si>
  <si>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</si>
  <si>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</si>
  <si>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</si>
  <si>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</si>
  <si>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</si>
  <si>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</si>
  <si>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</si>
  <si>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</si>
  <si>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</si>
  <si>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</si>
  <si>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</si>
  <si>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</si>
  <si>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</si>
  <si>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</si>
  <si>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</si>
  <si>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</si>
  <si>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</si>
  <si>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</si>
  <si>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</si>
  <si>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</si>
  <si>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</si>
  <si>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</si>
  <si>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</si>
  <si>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</si>
  <si>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</si>
  <si>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</si>
  <si>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</si>
  <si>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</si>
  <si>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</si>
  <si>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</si>
  <si>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</si>
  <si>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</si>
  <si>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</si>
  <si>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</si>
  <si>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</si>
  <si>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</si>
  <si>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</si>
  <si>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</si>
  <si>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</si>
  <si>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</si>
  <si>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</si>
  <si>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</si>
  <si>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</si>
  <si>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</si>
  <si>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</si>
  <si>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</si>
  <si>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</si>
  <si>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</si>
  <si>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</si>
  <si>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</si>
  <si>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</si>
  <si>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</si>
  <si>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</si>
  <si>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</si>
  <si>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</si>
  <si>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</si>
  <si>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</si>
  <si>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</si>
  <si>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</si>
  <si>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</si>
  <si>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</si>
  <si>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</si>
  <si>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</si>
  <si>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</si>
  <si>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</si>
  <si>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</si>
  <si>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</si>
  <si>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</si>
  <si>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</si>
  <si>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</si>
  <si>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</si>
  <si>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</si>
  <si>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</si>
  <si>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</si>
  <si>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</si>
  <si>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</si>
  <si>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</si>
  <si>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</si>
  <si>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</si>
  <si>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</si>
  <si>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</si>
  <si>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</si>
  <si>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</si>
  <si>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</si>
  <si>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</si>
  <si>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</si>
  <si>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</si>
  <si>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</si>
  <si>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</si>
  <si>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</si>
  <si>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</si>
  <si>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</si>
  <si>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</si>
  <si>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</si>
  <si>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</si>
  <si>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</si>
  <si>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</si>
  <si>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</si>
  <si>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</si>
  <si>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</si>
  <si>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</si>
  <si>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</si>
  <si>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</si>
  <si>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</si>
  <si>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</si>
  <si>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</si>
  <si>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</si>
  <si>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</si>
  <si>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</si>
  <si>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</si>
  <si>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</si>
  <si>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</si>
  <si>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</si>
  <si>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</si>
  <si>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</si>
  <si>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</si>
  <si>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</si>
  <si>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</si>
  <si>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</si>
  <si>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</si>
  <si>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</si>
  <si>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</si>
  <si>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</si>
  <si>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</si>
  <si>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</si>
  <si>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</si>
  <si>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</si>
  <si>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</si>
  <si>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</si>
  <si>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</si>
  <si>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</si>
  <si>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</si>
  <si>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</si>
  <si>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</si>
  <si>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</si>
  <si>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</si>
  <si>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</si>
  <si>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</si>
  <si>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</si>
  <si>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</si>
  <si>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</si>
  <si>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</si>
  <si>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</si>
  <si>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</si>
  <si>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</si>
  <si>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</si>
  <si>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</si>
  <si>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</si>
  <si>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</si>
  <si>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</si>
  <si>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</si>
  <si>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</si>
  <si>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</si>
  <si>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</si>
  <si>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</si>
  <si>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</si>
  <si>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</si>
  <si>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</si>
  <si>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</si>
  <si>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</si>
  <si>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</si>
  <si>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</si>
  <si>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</si>
  <si>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</si>
  <si>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</si>
  <si>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</si>
  <si>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</si>
  <si>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</si>
  <si>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</si>
  <si>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</si>
  <si>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</si>
  <si>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</si>
  <si>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</si>
  <si>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</si>
  <si>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</si>
  <si>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</si>
  <si>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</si>
  <si>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</si>
  <si>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</si>
  <si>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</si>
  <si>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</si>
  <si>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</si>
  <si>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</si>
  <si>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</si>
  <si>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</si>
  <si>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</si>
  <si>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</si>
  <si>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</si>
  <si>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</si>
  <si>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</si>
  <si>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</si>
  <si>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</si>
  <si>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</si>
  <si>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</si>
  <si>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</si>
  <si>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</si>
  <si>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</si>
  <si>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</si>
  <si>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</si>
  <si>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</si>
  <si>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</si>
  <si>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</si>
  <si>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</si>
  <si>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</si>
  <si>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</si>
  <si>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</si>
  <si>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</si>
  <si>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</si>
  <si>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</si>
  <si>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</si>
  <si>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</si>
  <si>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</si>
  <si>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</si>
  <si>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</si>
  <si>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</si>
  <si>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</si>
  <si>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</si>
  <si>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</si>
  <si>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</si>
  <si>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</si>
  <si>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</si>
  <si>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</si>
  <si>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</si>
  <si>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</si>
  <si>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</si>
  <si>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</si>
  <si>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</si>
  <si>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</si>
  <si>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</si>
  <si>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</si>
  <si>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</si>
  <si>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</si>
  <si>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</si>
  <si>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</si>
  <si>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</si>
  <si>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</si>
  <si>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</si>
  <si>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</si>
  <si>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</si>
  <si>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</si>
  <si>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</si>
  <si>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</si>
  <si>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</si>
  <si>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</si>
  <si>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</si>
  <si>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</si>
  <si>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</si>
  <si>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</si>
  <si>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</si>
  <si>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</si>
  <si>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</si>
  <si>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</si>
  <si>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</si>
  <si>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</si>
  <si>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</si>
  <si>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</si>
  <si>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</si>
  <si>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</si>
  <si>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</si>
  <si>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</si>
  <si>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</si>
  <si>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</si>
  <si>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</si>
  <si>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</si>
  <si>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</si>
  <si>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</si>
  <si>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</si>
  <si>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</si>
  <si>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</si>
  <si>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</si>
  <si>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</si>
  <si>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</si>
  <si>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</si>
  <si>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</si>
  <si>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</si>
  <si>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</si>
  <si>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</si>
  <si>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</si>
  <si>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</si>
  <si>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</si>
  <si>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</si>
  <si>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</si>
  <si>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</si>
  <si>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</si>
  <si>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</si>
  <si>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</si>
  <si>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</si>
  <si>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</si>
  <si>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</si>
  <si>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</si>
  <si>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</si>
  <si>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</si>
  <si>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</si>
  <si>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</si>
  <si>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</si>
  <si>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</si>
  <si>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</si>
  <si>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</si>
  <si>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</si>
  <si>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</si>
  <si>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</si>
  <si>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</si>
  <si>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</si>
  <si>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</si>
  <si>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</si>
  <si>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</si>
  <si>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</si>
  <si>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</si>
  <si>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</si>
  <si>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</si>
  <si>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</si>
  <si>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</si>
  <si>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</si>
  <si>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</si>
  <si>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</si>
  <si>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</si>
  <si>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</si>
  <si>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</si>
  <si>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</si>
  <si>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</si>
  <si>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</si>
  <si>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</si>
  <si>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</si>
  <si>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</si>
  <si>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</si>
  <si>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</si>
  <si>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</si>
  <si>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</si>
  <si>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</si>
  <si>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</si>
  <si>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</si>
  <si>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</si>
  <si>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</si>
  <si>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</si>
  <si>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</si>
  <si>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</si>
  <si>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</si>
  <si>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</si>
  <si>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</si>
  <si>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</si>
  <si>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</si>
  <si>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</si>
  <si>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</si>
  <si>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</si>
  <si>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</si>
  <si>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</si>
  <si>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</si>
  <si>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</si>
  <si>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</si>
  <si>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</si>
  <si>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</si>
  <si>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</si>
  <si>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</si>
  <si>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</si>
  <si>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</si>
  <si>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</si>
  <si>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</si>
  <si>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</si>
  <si>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</si>
  <si>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</si>
  <si>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</si>
  <si>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</si>
  <si>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</si>
  <si>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</si>
  <si>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</si>
  <si>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</si>
  <si>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</si>
  <si>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</si>
  <si>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</si>
  <si>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</si>
  <si>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</si>
  <si>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</si>
  <si>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</si>
  <si>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</si>
  <si>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</si>
  <si>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</si>
  <si>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</si>
  <si>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</si>
  <si>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</si>
  <si>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</si>
  <si>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</si>
  <si>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</si>
  <si>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</si>
  <si>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</si>
  <si>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</si>
  <si>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</si>
  <si>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</si>
  <si>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</si>
  <si>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</si>
  <si>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</si>
  <si>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</si>
  <si>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</si>
  <si>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</si>
  <si>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</si>
  <si>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</si>
  <si>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</si>
  <si>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</si>
  <si>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</si>
  <si>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</si>
  <si>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</si>
  <si>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</si>
  <si>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</si>
  <si>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</si>
  <si>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</si>
  <si>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</si>
  <si>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</si>
  <si>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</si>
  <si>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</si>
  <si>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</si>
  <si>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</si>
  <si>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</si>
  <si>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</si>
  <si>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</si>
  <si>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</si>
  <si>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</si>
  <si>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</si>
  <si>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</si>
  <si>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</si>
  <si>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</si>
  <si>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</si>
  <si>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</si>
  <si>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</si>
  <si>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</si>
  <si>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</si>
  <si>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</si>
  <si>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</si>
  <si>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</si>
  <si>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</si>
  <si>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</si>
  <si>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</si>
  <si>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</si>
  <si>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</si>
  <si>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</si>
  <si>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</si>
  <si>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</si>
  <si>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</si>
  <si>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</si>
  <si>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</si>
  <si>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</si>
  <si>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</si>
  <si>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</si>
  <si>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</si>
  <si>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</si>
  <si>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</si>
  <si>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</si>
  <si>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</si>
  <si>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</si>
  <si>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</si>
  <si>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</si>
  <si>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</si>
  <si>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</si>
  <si>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</si>
  <si>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</si>
  <si>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</si>
  <si>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</si>
  <si>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</si>
  <si>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</si>
  <si>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</si>
  <si>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</si>
  <si>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</si>
  <si>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</si>
  <si>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</si>
  <si>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</si>
  <si>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</si>
  <si>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</si>
  <si>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</si>
  <si>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</si>
  <si>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</si>
  <si>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</si>
  <si>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</si>
  <si>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</si>
  <si>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</si>
  <si>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</si>
  <si>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</si>
  <si>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</si>
  <si>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</si>
  <si>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</si>
  <si>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</si>
  <si>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</si>
  <si>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</si>
  <si>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</si>
  <si>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</si>
  <si>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</si>
  <si>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</si>
  <si>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</si>
  <si>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</si>
  <si>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</si>
  <si>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</si>
  <si>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</si>
  <si>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</si>
  <si>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</si>
  <si>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</si>
  <si>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</si>
  <si>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</si>
  <si>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</si>
  <si>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</si>
  <si>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</si>
  <si>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</si>
  <si>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</si>
  <si>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</si>
  <si>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</si>
  <si>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</si>
  <si>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</si>
  <si>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</si>
  <si>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</si>
  <si>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</si>
  <si>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</si>
  <si>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</si>
  <si>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</si>
  <si>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</si>
  <si>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</si>
  <si>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</si>
  <si>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</si>
  <si>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</si>
  <si>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</si>
  <si>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</si>
  <si>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</si>
  <si>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</si>
  <si>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</si>
  <si>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</si>
  <si>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</si>
  <si>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</si>
  <si>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</si>
  <si>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</si>
  <si>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</si>
  <si>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</si>
  <si>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</si>
  <si>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</si>
  <si>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</si>
  <si>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</si>
  <si>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</si>
  <si>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</si>
  <si>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</si>
  <si>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</si>
  <si>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</si>
  <si>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</si>
  <si>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</si>
  <si>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</si>
  <si>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</si>
  <si>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</si>
  <si>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</si>
  <si>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</si>
  <si>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</si>
  <si>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</si>
  <si>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</si>
  <si>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</si>
  <si>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</si>
  <si>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</si>
  <si>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</si>
  <si>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</si>
  <si>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</si>
  <si>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</si>
  <si>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</si>
  <si>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</si>
  <si>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</si>
  <si>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</si>
  <si>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</si>
  <si>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</si>
  <si>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</si>
  <si>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</si>
  <si>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</si>
  <si>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</si>
  <si>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</si>
  <si>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</si>
  <si>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</si>
  <si>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</si>
  <si>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</si>
  <si>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</si>
  <si>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</si>
  <si>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</si>
  <si>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</si>
  <si>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</si>
  <si>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</si>
  <si>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</si>
  <si>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</si>
  <si>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</si>
  <si>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</si>
  <si>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</si>
  <si>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</si>
  <si>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</si>
  <si>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</si>
  <si>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</si>
  <si>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</si>
  <si>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</si>
  <si>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</si>
  <si>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</si>
  <si>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</si>
  <si>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</si>
  <si>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</si>
  <si>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</si>
  <si>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</si>
  <si>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</si>
  <si>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</si>
  <si>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</si>
  <si>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</si>
  <si>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</si>
  <si>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</si>
  <si>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</si>
  <si>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</si>
  <si>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</si>
  <si>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</si>
  <si>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</si>
  <si>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</si>
  <si>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</si>
  <si>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</si>
  <si>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</si>
  <si>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</si>
  <si>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</si>
  <si>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</si>
  <si>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</si>
  <si>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</si>
  <si>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</si>
  <si>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</si>
  <si>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</si>
  <si>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</si>
  <si>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</si>
  <si>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</si>
  <si>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</si>
  <si>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</si>
  <si>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</si>
  <si>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</si>
  <si>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</si>
  <si>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</si>
  <si>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</si>
  <si>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</si>
  <si>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</si>
  <si>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</si>
  <si>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</si>
  <si>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</si>
  <si>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</si>
  <si>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</si>
  <si>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</si>
  <si>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</si>
  <si>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</si>
  <si>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</si>
  <si>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</si>
  <si>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</si>
  <si>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</si>
  <si>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</si>
  <si>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</si>
  <si>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</si>
  <si>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</si>
  <si>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</si>
  <si>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</si>
  <si>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</si>
  <si>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</si>
  <si>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</si>
  <si>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</si>
  <si>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</si>
  <si>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</si>
  <si>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</si>
  <si>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</si>
  <si>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</si>
  <si>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</si>
  <si>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</si>
  <si>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</si>
  <si>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</si>
  <si>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</si>
  <si>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</si>
  <si>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</si>
  <si>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</si>
  <si>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</si>
  <si>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</si>
  <si>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</si>
  <si>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</si>
  <si>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</si>
  <si>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</si>
  <si>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</si>
  <si>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</si>
  <si>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</si>
  <si>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</si>
  <si>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</si>
  <si>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</si>
  <si>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</si>
  <si>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</si>
  <si>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</si>
  <si>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</si>
  <si>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</si>
  <si>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</si>
  <si>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</si>
  <si>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</si>
  <si>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</si>
  <si>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</si>
  <si>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</si>
  <si>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</si>
  <si>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</si>
  <si>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</si>
  <si>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</si>
  <si>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</si>
  <si>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</si>
  <si>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</si>
  <si>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</si>
  <si>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</si>
  <si>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</si>
  <si>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</si>
  <si>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</si>
  <si>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</si>
  <si>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</si>
  <si>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</si>
  <si>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</si>
  <si>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</si>
  <si>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</si>
  <si>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</si>
  <si>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</si>
  <si>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</si>
  <si>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</si>
  <si>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</si>
  <si>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</si>
  <si>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</si>
  <si>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</si>
  <si>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</si>
  <si>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</si>
  <si>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</si>
  <si>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</si>
  <si>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</si>
  <si>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</si>
  <si>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</si>
  <si>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</si>
  <si>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</si>
  <si>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</si>
  <si>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</si>
  <si>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</si>
  <si>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</si>
  <si>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</si>
  <si>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</si>
  <si>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</si>
  <si>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</si>
  <si>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</si>
  <si>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</si>
  <si>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</si>
  <si>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</si>
  <si>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</si>
  <si>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</si>
  <si>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</si>
  <si>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</si>
  <si>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</si>
  <si>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</si>
  <si>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</si>
  <si>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</si>
  <si>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</si>
  <si>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</si>
  <si>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</si>
  <si>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</si>
  <si>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</si>
  <si>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</si>
  <si>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</si>
  <si>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</si>
  <si>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</si>
  <si>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</si>
  <si>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</si>
  <si>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</si>
  <si>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</si>
  <si>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</si>
  <si>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</si>
  <si>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</si>
  <si>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</si>
  <si>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</si>
  <si>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</si>
  <si>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</si>
  <si>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</si>
  <si>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</si>
  <si>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</si>
  <si>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</si>
  <si>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</si>
  <si>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</si>
  <si>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</si>
  <si>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</si>
  <si>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</si>
  <si>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</si>
  <si>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</si>
  <si>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</si>
  <si>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</si>
  <si>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</si>
  <si>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</si>
  <si>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</si>
  <si>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</si>
  <si>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</si>
  <si>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</si>
  <si>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</si>
  <si>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</si>
  <si>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</si>
  <si>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</si>
  <si>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</si>
  <si>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</si>
  <si>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</si>
  <si>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</si>
  <si>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</si>
  <si>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</si>
  <si>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</si>
  <si>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</si>
  <si>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</si>
  <si>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</si>
  <si>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</si>
  <si>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</si>
  <si>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</si>
  <si>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</si>
  <si>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</si>
  <si>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</si>
  <si>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</si>
  <si>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</si>
  <si>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</si>
  <si>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</si>
  <si>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</si>
  <si>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</si>
  <si>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</si>
  <si>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</si>
  <si>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</si>
  <si>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</si>
  <si>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</si>
  <si>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</si>
  <si>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</si>
  <si>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</si>
  <si>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</si>
  <si>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</si>
  <si>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</si>
  <si>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</si>
  <si>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</si>
  <si>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</si>
  <si>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</si>
  <si>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</si>
  <si>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</si>
  <si>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</si>
  <si>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</si>
  <si>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</si>
  <si>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</si>
  <si>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</si>
  <si>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</si>
  <si>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</si>
  <si>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</si>
  <si>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</si>
  <si>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</si>
  <si>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</si>
  <si>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</si>
  <si>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</si>
  <si>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</si>
  <si>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</si>
  <si>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</si>
  <si>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</si>
  <si>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</si>
  <si>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</si>
  <si>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</si>
  <si>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</si>
  <si>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</si>
  <si>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</si>
  <si>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</si>
  <si>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</si>
  <si>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</si>
  <si>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</si>
  <si>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</si>
  <si>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</si>
  <si>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</si>
  <si>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</si>
  <si>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</si>
  <si>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</si>
  <si>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</si>
  <si>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</si>
  <si>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</si>
  <si>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</si>
  <si>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</si>
  <si>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</si>
  <si>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</si>
  <si>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</si>
  <si>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</si>
  <si>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</si>
  <si>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</si>
  <si>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</si>
  <si>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</si>
  <si>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</si>
  <si>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</si>
  <si>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</si>
  <si>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</si>
  <si>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</si>
  <si>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</si>
  <si>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</si>
  <si>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</si>
  <si>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</si>
  <si>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</si>
  <si>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</si>
  <si>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</si>
  <si>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</si>
  <si>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</si>
  <si>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</si>
  <si>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</si>
  <si>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</si>
  <si>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</si>
  <si>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</si>
  <si>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</si>
  <si>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</si>
  <si>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</si>
  <si>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</si>
  <si>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</si>
  <si>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</si>
  <si>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</si>
  <si>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</si>
  <si>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</si>
  <si>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</si>
  <si>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</si>
  <si>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</si>
  <si>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</si>
  <si>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</si>
  <si>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</si>
  <si>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</si>
  <si>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</si>
  <si>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</si>
  <si>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</si>
  <si>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</si>
  <si>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</si>
  <si>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</si>
  <si>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</si>
  <si>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</si>
  <si>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</si>
  <si>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</si>
  <si>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</si>
  <si>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</si>
  <si>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</si>
  <si>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</si>
  <si>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</si>
  <si>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</si>
  <si>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</si>
  <si>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</si>
  <si>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</si>
  <si>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</si>
  <si>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</si>
  <si>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</si>
  <si>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</si>
  <si>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</si>
  <si>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</si>
  <si>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</si>
  <si>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</si>
  <si>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</si>
  <si>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</si>
  <si>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</si>
  <si>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</si>
  <si>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</si>
  <si>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</si>
  <si>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</si>
  <si>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</si>
  <si>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</si>
  <si>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</si>
  <si>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</si>
  <si>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</si>
  <si>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</si>
  <si>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</si>
  <si>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</si>
  <si>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</si>
  <si>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</si>
  <si>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</si>
  <si>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</si>
  <si>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</si>
  <si>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</si>
  <si>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</si>
  <si>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</si>
  <si>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</si>
  <si>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</si>
  <si>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</si>
  <si>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</si>
  <si>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</si>
  <si>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</si>
  <si>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</si>
  <si>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</si>
  <si>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</si>
  <si>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</si>
  <si>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</si>
  <si>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</si>
  <si>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</si>
  <si>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</si>
  <si>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</si>
  <si>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</si>
  <si>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</si>
  <si>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</si>
  <si>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</si>
  <si>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</si>
  <si>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</si>
  <si>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</si>
  <si>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</si>
  <si>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</si>
  <si>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</si>
  <si>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</si>
  <si>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</si>
  <si>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</si>
  <si>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</si>
  <si>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</si>
  <si>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</si>
  <si>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</si>
  <si>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</si>
  <si>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</si>
  <si>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</si>
  <si>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</si>
  <si>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</si>
  <si>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</si>
  <si>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</si>
  <si>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</si>
  <si>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</si>
  <si>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</si>
  <si>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</si>
  <si>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</si>
  <si>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</si>
  <si>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</si>
  <si>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</si>
  <si>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</si>
  <si>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</si>
  <si>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</si>
  <si>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</si>
  <si>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</si>
  <si>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</si>
  <si>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</si>
  <si>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</si>
  <si>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</si>
  <si>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</si>
  <si>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</si>
  <si>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</si>
  <si>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</si>
  <si>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</si>
  <si>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</si>
  <si>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</si>
  <si>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</si>
  <si>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</si>
  <si>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</si>
  <si>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</si>
  <si>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</si>
  <si>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</si>
  <si>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</si>
  <si>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</si>
  <si>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</si>
  <si>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</si>
  <si>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</si>
  <si>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</si>
  <si>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</si>
  <si>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</si>
  <si>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</si>
  <si>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</si>
  <si>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</si>
  <si>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</si>
  <si>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</si>
  <si>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</si>
  <si>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</si>
  <si>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</si>
  <si>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</si>
  <si>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</si>
  <si>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</si>
  <si>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</si>
  <si>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</si>
  <si>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</si>
  <si>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</si>
  <si>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</si>
  <si>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</si>
  <si>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</si>
  <si>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</si>
  <si>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</si>
  <si>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</si>
  <si>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</si>
  <si>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</si>
  <si>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</si>
  <si>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</si>
  <si>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</si>
  <si>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</si>
  <si>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</si>
  <si>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</si>
  <si>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</si>
  <si>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</si>
  <si>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</si>
  <si>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</si>
  <si>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</si>
  <si>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</si>
  <si>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</si>
  <si>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</si>
  <si>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</si>
  <si>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</si>
  <si>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</si>
  <si>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</si>
  <si>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</si>
  <si>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</si>
  <si>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</si>
  <si>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</si>
  <si>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</si>
  <si>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</si>
  <si>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</si>
  <si>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</si>
  <si>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</si>
  <si>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</si>
  <si>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</si>
  <si>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</si>
  <si>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</si>
  <si>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</si>
  <si>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</si>
  <si>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</si>
  <si>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</si>
  <si>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</si>
  <si>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</si>
  <si>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</si>
  <si>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</si>
  <si>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</si>
  <si>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</si>
  <si>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</si>
  <si>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</si>
  <si>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</si>
  <si>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</si>
  <si>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</si>
  <si>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</si>
  <si>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</si>
  <si>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</si>
  <si>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</si>
  <si>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</si>
  <si>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</si>
  <si>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</si>
  <si>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</si>
  <si>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</si>
  <si>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</si>
  <si>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</si>
  <si>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</si>
  <si>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</si>
  <si>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</si>
  <si>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</si>
  <si>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</si>
  <si>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</si>
  <si>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</si>
  <si>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</si>
  <si>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</si>
  <si>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</si>
  <si>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</si>
  <si>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</si>
  <si>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</si>
  <si>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</si>
  <si>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</si>
  <si>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</si>
  <si>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</si>
  <si>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</si>
  <si>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</si>
  <si>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</si>
  <si>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</si>
  <si>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</si>
  <si>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</si>
  <si>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</si>
  <si>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</si>
  <si>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</si>
  <si>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</si>
  <si>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</si>
  <si>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</si>
  <si>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</si>
  <si>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</si>
  <si>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</si>
  <si>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</si>
  <si>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</si>
  <si>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</si>
  <si>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</si>
  <si>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</si>
  <si>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</si>
  <si>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</si>
  <si>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</si>
  <si>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</si>
  <si>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</si>
  <si>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</si>
  <si>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</si>
  <si>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</si>
  <si>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</si>
  <si>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</si>
  <si>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</si>
  <si>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</si>
  <si>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</si>
  <si>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</si>
  <si>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</si>
  <si>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</si>
  <si>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</si>
  <si>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</si>
  <si>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</si>
  <si>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</si>
  <si>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</si>
  <si>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</si>
  <si>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</si>
  <si>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</si>
  <si>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</si>
  <si>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</si>
  <si>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</si>
  <si>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</si>
  <si>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</si>
  <si>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</si>
  <si>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</si>
  <si>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</si>
  <si>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</si>
  <si>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</si>
  <si>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</si>
  <si>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</si>
  <si>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</si>
  <si>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</si>
  <si>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</si>
  <si>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</si>
  <si>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</si>
  <si>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</si>
  <si>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</si>
  <si>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</si>
  <si>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</si>
  <si>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</si>
  <si>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</si>
  <si>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</si>
  <si>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</si>
  <si>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</si>
  <si>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</si>
  <si>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</si>
  <si>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</si>
  <si>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</si>
  <si>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</si>
  <si>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</si>
  <si>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</si>
  <si>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</si>
  <si>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</si>
  <si>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</si>
  <si>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</si>
  <si>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</si>
  <si>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</si>
  <si>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</si>
  <si>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</si>
  <si>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</si>
  <si>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</si>
  <si>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</si>
  <si>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</si>
  <si>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</si>
  <si>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</si>
  <si>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</si>
  <si>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</si>
  <si>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</si>
  <si>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</si>
  <si>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</si>
  <si>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</si>
  <si>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</si>
  <si>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</si>
  <si>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</si>
  <si>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</si>
  <si>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</si>
  <si>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</si>
  <si>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</si>
  <si>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</si>
  <si>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</si>
  <si>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</si>
  <si>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</si>
  <si>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</si>
  <si>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</si>
  <si>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</si>
  <si>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</si>
  <si>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</si>
  <si>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</si>
  <si>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</si>
  <si>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</si>
  <si>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</si>
  <si>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</si>
  <si>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</si>
  <si>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</si>
  <si>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</si>
  <si>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</si>
  <si>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</si>
  <si>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</si>
  <si>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</si>
  <si>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</si>
  <si>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</si>
  <si>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</si>
  <si>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</si>
  <si>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</si>
  <si>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</si>
  <si>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</si>
  <si>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</si>
  <si>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</si>
  <si>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</si>
  <si>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</si>
  <si>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</si>
  <si>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</si>
  <si>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</si>
  <si>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</si>
  <si>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</si>
  <si>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</si>
  <si>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</si>
  <si>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</si>
  <si>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</si>
  <si>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</si>
  <si>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</si>
  <si>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</si>
  <si>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</si>
  <si>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</si>
  <si>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</si>
  <si>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</si>
  <si>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</si>
  <si>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</si>
  <si>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</si>
  <si>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</si>
  <si>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</si>
  <si>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</si>
  <si>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</si>
  <si>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</si>
  <si>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</si>
  <si>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</si>
  <si>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</si>
  <si>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</si>
  <si>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</si>
  <si>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</si>
  <si>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</si>
  <si>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</si>
  <si>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</si>
  <si>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</si>
  <si>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</si>
  <si>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</si>
  <si>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</si>
  <si>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</si>
  <si>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</si>
  <si>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</si>
  <si>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</si>
  <si>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</si>
  <si>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</si>
  <si>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</si>
  <si>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</si>
  <si>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</si>
  <si>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</si>
  <si>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</si>
  <si>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</si>
  <si>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</si>
  <si>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</si>
  <si>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</si>
  <si>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</si>
  <si>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</si>
  <si>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</si>
  <si>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</si>
  <si>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</si>
  <si>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</si>
  <si>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</si>
  <si>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</si>
  <si>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</si>
  <si>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</si>
  <si>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</si>
  <si>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</si>
  <si>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</si>
  <si>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</si>
  <si>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</si>
  <si>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</si>
  <si>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</si>
  <si>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</si>
  <si>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</si>
  <si>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</si>
  <si>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</si>
  <si>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</si>
  <si>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</si>
  <si>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</si>
  <si>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</si>
  <si>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</si>
  <si>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</si>
  <si>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</si>
  <si>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</si>
  <si>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</si>
  <si>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</si>
  <si>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</si>
  <si>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</si>
  <si>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</si>
  <si>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</si>
  <si>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</si>
  <si>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</si>
  <si>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</si>
  <si>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</si>
  <si>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</si>
  <si>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</si>
  <si>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</si>
  <si>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</si>
  <si>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</si>
  <si>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</si>
  <si>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</si>
  <si>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</si>
  <si>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</si>
  <si>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</si>
  <si>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</si>
  <si>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</si>
  <si>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</si>
  <si>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</si>
  <si>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</si>
  <si>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</si>
  <si>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</si>
  <si>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</si>
  <si>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</si>
  <si>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</si>
  <si>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</si>
  <si>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</si>
  <si>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</si>
  <si>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</si>
  <si>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</si>
  <si>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</si>
  <si>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</si>
  <si>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</si>
  <si>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</si>
  <si>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</si>
  <si>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</si>
  <si>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</si>
  <si>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</si>
  <si>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</si>
  <si>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</si>
  <si>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</si>
  <si>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</si>
  <si>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</si>
  <si>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</si>
  <si>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</si>
  <si>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</si>
  <si>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</si>
  <si>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</si>
  <si>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</si>
  <si>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</si>
  <si>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</si>
  <si>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</si>
  <si>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</si>
  <si>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</si>
  <si>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</si>
  <si>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</si>
  <si>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</si>
  <si>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</si>
  <si>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</si>
  <si>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</si>
  <si>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</si>
  <si>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</si>
  <si>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</si>
  <si>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</si>
  <si>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</si>
  <si>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</si>
  <si>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</si>
  <si>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</si>
  <si>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</si>
  <si>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</si>
  <si>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</si>
  <si>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</si>
  <si>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</si>
  <si>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</si>
  <si>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</si>
  <si>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</si>
  <si>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</si>
  <si>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</si>
  <si>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</si>
  <si>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</si>
  <si>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</si>
  <si>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</si>
  <si>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</si>
  <si>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</si>
  <si>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</si>
  <si>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</si>
  <si>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</si>
  <si>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</si>
  <si>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</si>
  <si>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</si>
  <si>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</si>
  <si>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</si>
  <si>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</si>
  <si>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</si>
  <si>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</si>
  <si>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</si>
  <si>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</si>
  <si>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</si>
  <si>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</si>
  <si>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</si>
  <si>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</si>
  <si>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</si>
  <si>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</si>
  <si>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</si>
  <si>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</si>
  <si>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</si>
  <si>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</si>
  <si>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</si>
  <si>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</si>
  <si>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</si>
  <si>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</si>
  <si>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</si>
  <si>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</si>
  <si>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</si>
  <si>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</si>
  <si>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</si>
  <si>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</si>
  <si>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</si>
  <si>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</si>
  <si>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</si>
  <si>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</si>
  <si>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</si>
  <si>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</si>
  <si>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</si>
  <si>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</si>
  <si>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</si>
  <si>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</si>
  <si>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</si>
  <si>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</si>
  <si>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</si>
  <si>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</si>
  <si>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</si>
  <si>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</si>
  <si>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</si>
  <si>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</si>
  <si>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</si>
  <si>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</si>
  <si>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</si>
  <si>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</si>
  <si>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</si>
  <si>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</si>
  <si>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</si>
  <si>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</si>
  <si>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</si>
  <si>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</si>
  <si>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</si>
  <si>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</si>
  <si>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</si>
  <si>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</si>
  <si>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</si>
  <si>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</si>
  <si>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</si>
  <si>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</si>
  <si>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</si>
  <si>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</si>
  <si>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</si>
  <si>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</si>
  <si>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</si>
  <si>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</si>
  <si>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</si>
  <si>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</si>
  <si>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</si>
  <si>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</si>
  <si>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</si>
  <si>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</si>
  <si>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</si>
  <si>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</si>
  <si>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</si>
  <si>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</si>
  <si>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</si>
  <si>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</si>
  <si>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</si>
  <si>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</si>
  <si>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</si>
  <si>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</si>
  <si>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</si>
  <si>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</si>
  <si>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</si>
  <si>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</si>
  <si>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</si>
  <si>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</si>
  <si>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</si>
  <si>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</si>
  <si>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</si>
  <si>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</si>
  <si>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</si>
  <si>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</si>
  <si>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</si>
  <si>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</si>
  <si>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</si>
  <si>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</si>
  <si>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</si>
  <si>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</si>
  <si>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</si>
  <si>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</si>
  <si>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</si>
  <si>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</si>
  <si>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</si>
  <si>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</si>
  <si>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</si>
  <si>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</si>
  <si>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</si>
  <si>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</si>
  <si>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</si>
  <si>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</si>
  <si>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</si>
  <si>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</si>
  <si>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</si>
  <si>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</si>
  <si>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</si>
  <si>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</si>
  <si>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</si>
  <si>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</si>
  <si>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</si>
  <si>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</si>
  <si>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</si>
  <si>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</si>
  <si>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</si>
  <si>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</si>
  <si>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</si>
  <si>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</si>
  <si>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</si>
  <si>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</si>
  <si>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</si>
  <si>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</si>
  <si>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</si>
  <si>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</si>
  <si>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</si>
  <si>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</si>
  <si>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</si>
  <si>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</si>
  <si>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</si>
  <si>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</si>
  <si>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</si>
  <si>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</si>
  <si>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</si>
  <si>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</si>
  <si>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</si>
  <si>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</si>
  <si>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</si>
  <si>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</si>
  <si>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</si>
  <si>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</si>
  <si>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</si>
  <si>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</si>
  <si>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</si>
  <si>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</si>
  <si>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</si>
  <si>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</si>
  <si>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</si>
  <si>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</si>
  <si>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</si>
  <si>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</si>
  <si>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</si>
  <si>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</si>
  <si>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</si>
  <si>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</si>
  <si>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</si>
  <si>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</si>
  <si>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</si>
  <si>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</si>
  <si>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</si>
  <si>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</si>
  <si>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</si>
  <si>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</si>
  <si>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</si>
  <si>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</si>
  <si>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</si>
  <si>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</si>
  <si>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</si>
  <si>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</si>
  <si>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</si>
  <si>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</si>
  <si>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</si>
  <si>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</si>
  <si>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</si>
  <si>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</si>
  <si>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</si>
  <si>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</si>
  <si>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</si>
  <si>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</si>
  <si>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</si>
  <si>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</si>
  <si>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</si>
  <si>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</si>
  <si>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</si>
  <si>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</si>
  <si>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</si>
  <si>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</si>
  <si>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</si>
  <si>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</si>
  <si>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</si>
  <si>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</si>
  <si>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</si>
  <si>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</si>
  <si>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</si>
  <si>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</si>
  <si>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</si>
  <si>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</si>
  <si>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</si>
  <si>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</si>
  <si>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</si>
  <si>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</si>
  <si>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</si>
  <si>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</si>
  <si>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</si>
  <si>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</si>
  <si>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</si>
  <si>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</si>
  <si>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</si>
  <si>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</si>
  <si>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</si>
  <si>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</si>
  <si>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</si>
  <si>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</si>
  <si>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</si>
  <si>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</si>
  <si>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</si>
  <si>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</si>
  <si>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</si>
  <si>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</si>
  <si>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</si>
  <si>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</si>
  <si>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</si>
  <si>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</si>
  <si>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</si>
  <si>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</si>
  <si>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</si>
  <si>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</si>
  <si>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</si>
  <si>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</si>
  <si>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</si>
  <si>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</si>
  <si>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</si>
  <si>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</si>
  <si>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</si>
  <si>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</si>
  <si>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</si>
  <si>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</si>
  <si>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</si>
  <si>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</si>
  <si>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</si>
  <si>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</si>
  <si>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</si>
  <si>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</si>
  <si>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</si>
  <si>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</si>
  <si>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</si>
  <si>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</si>
  <si>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</si>
  <si>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</si>
  <si>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</si>
  <si>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</si>
  <si>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</si>
  <si>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</si>
  <si>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</si>
  <si>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</si>
  <si>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</si>
  <si>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</si>
  <si>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</si>
  <si>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</si>
  <si>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</si>
  <si>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</si>
  <si>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</si>
  <si>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</si>
  <si>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</si>
  <si>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</si>
  <si>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</si>
  <si>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</si>
  <si>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</si>
  <si>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</si>
  <si>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</si>
  <si>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</si>
  <si>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</si>
  <si>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</si>
  <si>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</si>
  <si>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</si>
  <si>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</si>
  <si>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</si>
  <si>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</si>
  <si>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</si>
  <si>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</si>
  <si>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</si>
  <si>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</si>
  <si>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</si>
  <si>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</si>
  <si>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</si>
  <si>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</si>
  <si>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</si>
  <si>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</si>
  <si>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</si>
  <si>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</si>
  <si>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</si>
  <si>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</si>
  <si>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</si>
  <si>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</si>
  <si>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</si>
  <si>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</si>
  <si>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</si>
  <si>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</si>
  <si>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</si>
  <si>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</si>
  <si>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</si>
  <si>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</si>
  <si>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</si>
  <si>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</si>
  <si>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</si>
  <si>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</si>
  <si>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</si>
  <si>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</si>
  <si>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</si>
  <si>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</si>
  <si>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</si>
  <si>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</si>
  <si>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</si>
  <si>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</si>
  <si>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</si>
  <si>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</si>
  <si>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</si>
  <si>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</si>
  <si>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</si>
  <si>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</si>
  <si>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</si>
  <si>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</si>
  <si>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</si>
  <si>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</si>
  <si>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</si>
  <si>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</si>
  <si>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</si>
  <si>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</si>
  <si>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</si>
  <si>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</si>
  <si>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</si>
  <si>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</si>
  <si>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</si>
  <si>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</si>
  <si>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</si>
  <si>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</si>
  <si>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</si>
  <si>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</si>
  <si>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</si>
  <si>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</si>
  <si>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</si>
  <si>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</si>
  <si>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</si>
  <si>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</si>
  <si>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</si>
  <si>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</si>
  <si>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</si>
  <si>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</si>
  <si>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</si>
  <si>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</si>
  <si>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</si>
  <si>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</si>
  <si>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</si>
  <si>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</si>
  <si>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</si>
  <si>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</si>
  <si>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</si>
  <si>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</si>
  <si>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</si>
  <si>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</si>
  <si>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</si>
  <si>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</si>
  <si>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</si>
  <si>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</si>
  <si>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</si>
  <si>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</si>
  <si>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</si>
  <si>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</si>
  <si>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</si>
  <si>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</si>
  <si>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</si>
  <si>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</si>
  <si>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</si>
  <si>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</si>
  <si>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</si>
  <si>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</si>
  <si>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</si>
  <si>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</si>
  <si>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</si>
  <si>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</si>
  <si>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</si>
  <si>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</si>
  <si>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</si>
  <si>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</si>
  <si>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</si>
  <si>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</si>
  <si>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</si>
  <si>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</si>
  <si>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</si>
  <si>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</si>
  <si>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</si>
  <si>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</si>
  <si>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</si>
  <si>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</si>
  <si>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</si>
  <si>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</si>
  <si>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</si>
  <si>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</si>
  <si>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</si>
  <si>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</si>
  <si>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</si>
  <si>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</si>
  <si>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</si>
  <si>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</si>
  <si>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</si>
  <si>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</si>
  <si>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</si>
  <si>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</si>
  <si>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</si>
  <si>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</si>
  <si>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</si>
  <si>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</si>
  <si>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</si>
  <si>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</si>
  <si>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</si>
  <si>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</si>
  <si>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</si>
  <si>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</si>
  <si>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</si>
  <si>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</si>
  <si>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</si>
  <si>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</si>
  <si>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</si>
  <si>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</si>
  <si>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</si>
  <si>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</si>
  <si>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</si>
  <si>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</si>
  <si>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</si>
  <si>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</si>
  <si>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</si>
  <si>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</si>
  <si>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</si>
  <si>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</si>
  <si>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</si>
  <si>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</si>
  <si>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</si>
  <si>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</si>
  <si>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</si>
  <si>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</si>
  <si>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</si>
  <si>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</si>
  <si>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</si>
  <si>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</si>
  <si>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</si>
  <si>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</si>
  <si>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</si>
  <si>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</si>
  <si>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</si>
  <si>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</si>
  <si>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</si>
  <si>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</si>
  <si>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</si>
  <si>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</si>
  <si>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</si>
  <si>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</si>
  <si>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</si>
  <si>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</si>
  <si>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</si>
  <si>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</si>
  <si>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</si>
  <si>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</si>
  <si>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</si>
  <si>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</si>
  <si>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</si>
  <si>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</si>
  <si>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</si>
  <si>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</si>
  <si>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</si>
  <si>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</si>
  <si>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</si>
  <si>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</si>
  <si>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</si>
  <si>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</si>
  <si>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</si>
  <si>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</si>
  <si>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</si>
  <si>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</si>
  <si>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</si>
  <si>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</si>
  <si>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</si>
  <si>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</si>
  <si>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</si>
  <si>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</si>
  <si>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</si>
  <si>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</si>
  <si>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</si>
  <si>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</si>
  <si>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</si>
  <si>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</si>
  <si>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</si>
  <si>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</si>
  <si>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</si>
  <si>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</si>
  <si>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</si>
  <si>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</si>
  <si>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</si>
  <si>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</si>
  <si>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</si>
  <si>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</si>
  <si>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</si>
  <si>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</si>
  <si>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</si>
  <si>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</si>
  <si>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</si>
  <si>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</si>
  <si>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</si>
  <si>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</si>
  <si>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</si>
  <si>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</si>
  <si>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</si>
  <si>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</si>
  <si>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</si>
  <si>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</si>
  <si>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</si>
  <si>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</si>
  <si>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</si>
  <si>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</si>
  <si>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</si>
  <si>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</si>
  <si>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</si>
  <si>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</si>
  <si>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</si>
  <si>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</si>
  <si>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</si>
  <si>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</si>
  <si>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</si>
  <si>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</si>
  <si>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</si>
  <si>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</si>
  <si>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</si>
  <si>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</si>
  <si>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</si>
  <si>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</si>
  <si>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</si>
  <si>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</si>
  <si>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</si>
  <si>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</si>
  <si>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</si>
  <si>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</si>
  <si>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</si>
  <si>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</si>
  <si>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</si>
  <si>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</si>
  <si>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</si>
  <si>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</si>
  <si>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</si>
  <si>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</si>
  <si>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</si>
  <si>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</si>
  <si>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</si>
  <si>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</si>
  <si>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</si>
  <si>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</si>
  <si>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</si>
  <si>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</si>
  <si>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</si>
  <si>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</si>
  <si>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</si>
  <si>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</si>
  <si>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</si>
  <si>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</si>
  <si>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</si>
  <si>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</si>
  <si>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</si>
  <si>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</si>
  <si>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</si>
  <si>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</si>
  <si>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</si>
  <si>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</si>
  <si>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</si>
  <si>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</si>
  <si>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</si>
  <si>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</si>
  <si>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</si>
  <si>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</si>
  <si>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</si>
  <si>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</si>
  <si>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</si>
  <si>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</si>
  <si>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</si>
  <si>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</si>
  <si>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</si>
  <si>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</si>
  <si>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</si>
  <si>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</si>
  <si>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</si>
  <si>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</si>
  <si>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</si>
  <si>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</si>
  <si>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</si>
  <si>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</si>
  <si>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</si>
  <si>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</si>
  <si>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</si>
  <si>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</si>
  <si>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</si>
  <si>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</si>
  <si>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</si>
  <si>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</si>
  <si>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</si>
  <si>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</si>
  <si>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</si>
  <si>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</si>
  <si>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</si>
  <si>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</si>
  <si>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</si>
  <si>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</si>
  <si>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</si>
  <si>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</si>
  <si>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</si>
  <si>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</si>
  <si>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</si>
  <si>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</si>
  <si>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</si>
  <si>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</si>
  <si>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</si>
  <si>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</si>
  <si>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</si>
  <si>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</si>
  <si>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</si>
  <si>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</si>
  <si>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</si>
  <si>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</si>
  <si>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</si>
  <si>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</si>
  <si>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</si>
  <si>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</si>
  <si>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</si>
  <si>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</si>
  <si>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</si>
  <si>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</si>
  <si>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</si>
  <si>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</si>
  <si>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</si>
  <si>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</si>
  <si>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</si>
  <si>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</si>
  <si>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</si>
  <si>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</si>
  <si>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</si>
  <si>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</si>
  <si>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</si>
  <si>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</si>
  <si>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</si>
  <si>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</si>
  <si>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</si>
  <si>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</si>
  <si>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</si>
  <si>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</si>
  <si>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</si>
  <si>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</si>
  <si>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</si>
  <si>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</si>
  <si>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</si>
  <si>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</si>
  <si>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</si>
  <si>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</si>
  <si>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</si>
  <si>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</si>
  <si>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</si>
  <si>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</si>
  <si>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</si>
  <si>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</si>
  <si>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</si>
  <si>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</si>
  <si>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</si>
  <si>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</si>
  <si>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</si>
  <si>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</si>
  <si>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</si>
  <si>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</si>
  <si>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</si>
  <si>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</si>
  <si>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</si>
  <si>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</si>
  <si>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</si>
  <si>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</si>
  <si>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</si>
  <si>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</si>
  <si>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</si>
  <si>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</si>
  <si>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</si>
  <si>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</si>
  <si>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</si>
  <si>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</si>
  <si>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</si>
  <si>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</si>
  <si>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</si>
  <si>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</si>
  <si>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</si>
  <si>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</si>
  <si>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</si>
  <si>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</si>
  <si>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</si>
  <si>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</si>
  <si>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</si>
  <si>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</si>
  <si>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</si>
  <si>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</si>
  <si>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</si>
  <si>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</si>
  <si>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</si>
  <si>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</si>
  <si>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</si>
  <si>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</si>
  <si>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</si>
  <si>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</si>
  <si>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</si>
  <si>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</si>
  <si>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</si>
  <si>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</si>
  <si>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</si>
  <si>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</si>
  <si>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</si>
  <si>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</si>
  <si>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</si>
  <si>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</si>
  <si>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</si>
  <si>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</si>
  <si>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</si>
  <si>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</si>
  <si>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</si>
  <si>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</si>
  <si>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</si>
  <si>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</si>
  <si>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</si>
  <si>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</si>
  <si>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</si>
  <si>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</si>
  <si>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</si>
  <si>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</si>
  <si>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</si>
  <si>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</si>
  <si>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</si>
  <si>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</si>
  <si>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</si>
  <si>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</si>
  <si>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</si>
  <si>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</si>
  <si>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</si>
  <si>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</si>
  <si>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</si>
  <si>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</si>
  <si>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</si>
  <si>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</si>
  <si>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</si>
  <si>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</si>
  <si>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</si>
  <si>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</si>
  <si>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</si>
  <si>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</si>
  <si>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</si>
  <si>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</si>
  <si>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</si>
  <si>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</si>
  <si>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</si>
  <si>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</si>
  <si>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</si>
  <si>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</si>
  <si>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</si>
  <si>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</si>
  <si>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</si>
  <si>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</si>
  <si>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</si>
  <si>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</si>
  <si>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</si>
  <si>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</si>
  <si>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</si>
  <si>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</si>
  <si>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</si>
  <si>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</si>
  <si>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</si>
  <si>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</si>
  <si>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</si>
  <si>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</si>
  <si>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</si>
  <si>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</si>
  <si>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</si>
  <si>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</si>
  <si>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</si>
  <si>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</si>
  <si>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</si>
  <si>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</si>
  <si>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</si>
  <si>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</si>
  <si>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</si>
  <si>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</si>
  <si>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</si>
  <si>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</si>
  <si>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</si>
  <si>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</si>
  <si>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</si>
  <si>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</si>
  <si>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</si>
  <si>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</si>
  <si>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</si>
  <si>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</si>
  <si>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</si>
  <si>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</si>
  <si>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</si>
  <si>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</si>
  <si>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</si>
  <si>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</si>
  <si>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</si>
  <si>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</si>
  <si>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</si>
  <si>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</si>
  <si>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</si>
  <si>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</si>
  <si>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</si>
  <si>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</si>
  <si>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</si>
  <si>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</si>
  <si>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</si>
  <si>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</si>
  <si>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</si>
  <si>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</si>
  <si>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</si>
  <si>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</si>
  <si>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</si>
  <si>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</si>
  <si>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</si>
  <si>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</si>
  <si>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</si>
  <si>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</si>
  <si>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</si>
  <si>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</si>
  <si>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</si>
  <si>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</si>
  <si>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</si>
  <si>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</si>
  <si>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</si>
  <si>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</si>
  <si>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</si>
  <si>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</si>
  <si>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</si>
  <si>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</si>
  <si>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</si>
  <si>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</si>
  <si>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</si>
  <si>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</si>
  <si>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</si>
  <si>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</si>
  <si>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</si>
  <si>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</si>
  <si>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</si>
  <si>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</si>
  <si>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</si>
  <si>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</si>
  <si>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</si>
  <si>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</si>
  <si>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</si>
  <si>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</si>
  <si>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</si>
  <si>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</si>
  <si>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</si>
  <si>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</si>
  <si>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</si>
  <si>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</si>
  <si>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</si>
  <si>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</si>
  <si>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</si>
  <si>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</si>
  <si>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</si>
  <si>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</si>
  <si>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</si>
  <si>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</si>
  <si>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</si>
  <si>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</si>
  <si>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</si>
  <si>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</si>
  <si>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</si>
  <si>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</si>
  <si>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</si>
  <si>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</si>
  <si>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</si>
  <si>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</si>
  <si>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</si>
  <si>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</si>
  <si>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</si>
  <si>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</si>
  <si>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</si>
  <si>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</si>
  <si>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</si>
  <si>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</si>
  <si>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</si>
  <si>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</si>
  <si>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</si>
  <si>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</si>
  <si>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</si>
  <si>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</si>
  <si>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</si>
  <si>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</si>
  <si>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</si>
  <si>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</si>
  <si>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</si>
  <si>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</si>
  <si>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</si>
  <si>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</si>
  <si>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</si>
  <si>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</si>
  <si>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</si>
  <si>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</si>
  <si>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</si>
  <si>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</si>
  <si>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</si>
  <si>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</si>
  <si>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</si>
  <si>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</si>
  <si>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</si>
  <si>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</si>
  <si>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</si>
  <si>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</si>
  <si>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</si>
  <si>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</si>
  <si>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</si>
  <si>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</si>
  <si>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</si>
  <si>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</si>
  <si>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</si>
  <si>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</si>
  <si>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</si>
  <si>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</si>
  <si>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</si>
  <si>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</si>
  <si>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</si>
  <si>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</si>
  <si>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</si>
  <si>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</si>
  <si>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</si>
  <si>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</si>
  <si>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</si>
  <si>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</si>
  <si>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</si>
  <si>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</si>
  <si>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</si>
  <si>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</si>
  <si>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</si>
  <si>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</si>
  <si>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</si>
  <si>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</si>
  <si>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</si>
  <si>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</si>
  <si>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</si>
  <si>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</si>
  <si>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</si>
  <si>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</si>
  <si>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</si>
  <si>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</si>
  <si>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</si>
  <si>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</si>
  <si>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</si>
  <si>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</si>
  <si>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</si>
  <si>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</si>
  <si>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</si>
  <si>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</si>
  <si>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</si>
  <si>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</si>
  <si>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</si>
  <si>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</si>
  <si>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</si>
  <si>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</si>
  <si>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</si>
  <si>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</si>
  <si>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</si>
  <si>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</si>
  <si>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</si>
  <si>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</si>
  <si>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</si>
  <si>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</si>
  <si>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</si>
  <si>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</si>
  <si>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</si>
  <si>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</si>
  <si>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</si>
  <si>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</si>
  <si>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</si>
  <si>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</si>
  <si>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</si>
  <si>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</si>
  <si>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</si>
  <si>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</si>
  <si>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</si>
  <si>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</si>
  <si>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</si>
  <si>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</si>
  <si>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</si>
  <si>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</si>
  <si>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</si>
  <si>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</si>
  <si>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</si>
  <si>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</si>
  <si>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</si>
  <si>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</si>
  <si>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</si>
  <si>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</si>
  <si>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</si>
  <si>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</si>
  <si>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</si>
  <si>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</si>
  <si>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</si>
  <si>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</si>
  <si>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</si>
  <si>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</si>
  <si>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</si>
  <si>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</si>
  <si>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</si>
  <si>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</si>
  <si>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</si>
  <si>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</si>
  <si>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</si>
  <si>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</si>
  <si>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</si>
  <si>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</si>
  <si>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</si>
  <si>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</si>
  <si>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</si>
  <si>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</si>
  <si>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</si>
  <si>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</si>
  <si>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</si>
  <si>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</si>
  <si>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</si>
  <si>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</si>
  <si>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</si>
  <si>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</si>
  <si>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</si>
  <si>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</si>
  <si>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</si>
  <si>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</si>
  <si>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</si>
  <si>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</si>
  <si>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</si>
  <si>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</si>
  <si>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</si>
  <si>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</si>
  <si>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</si>
  <si>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</si>
  <si>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</si>
  <si>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</si>
  <si>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</si>
  <si>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</si>
  <si>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</si>
  <si>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</si>
  <si>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</si>
  <si>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</si>
  <si>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</si>
  <si>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</si>
  <si>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</si>
  <si>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</si>
  <si>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</si>
  <si>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</si>
  <si>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</si>
  <si>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</si>
  <si>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</si>
  <si>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</si>
  <si>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</si>
  <si>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</si>
  <si>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</si>
  <si>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</si>
  <si>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</si>
  <si>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</si>
  <si>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</si>
  <si>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</si>
  <si>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</si>
  <si>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</si>
  <si>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</si>
  <si>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</si>
  <si>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</si>
  <si>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</si>
  <si>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</si>
  <si>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</si>
  <si>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</si>
  <si>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</si>
  <si>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</si>
  <si>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</si>
  <si>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</si>
  <si>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</si>
  <si>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</si>
  <si>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</si>
  <si>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</si>
  <si>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</si>
  <si>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</si>
  <si>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</si>
  <si>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</si>
  <si>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</si>
  <si>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</si>
  <si>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</si>
  <si>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</si>
  <si>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</si>
  <si>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</si>
  <si>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</si>
  <si>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</si>
  <si>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</si>
  <si>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</si>
  <si>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</si>
  <si>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</si>
  <si>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</si>
  <si>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</si>
  <si>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</si>
  <si>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</si>
  <si>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</si>
  <si>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</si>
  <si>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</si>
  <si>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</si>
  <si>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</si>
  <si>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</si>
  <si>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</si>
  <si>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</si>
  <si>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</si>
  <si>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</si>
  <si>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</si>
  <si>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</si>
  <si>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</si>
  <si>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</si>
  <si>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</si>
  <si>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</si>
  <si>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</si>
  <si>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</si>
  <si>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</si>
  <si>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</si>
  <si>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</si>
  <si>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</si>
  <si>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</si>
  <si>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</si>
  <si>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</si>
  <si>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</si>
  <si>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</si>
  <si>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</si>
  <si>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</si>
  <si>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</si>
  <si>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</si>
  <si>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</si>
  <si>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</si>
  <si>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</si>
  <si>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</si>
  <si>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</si>
  <si>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</si>
  <si>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</si>
  <si>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</si>
  <si>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</si>
  <si>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</si>
  <si>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</si>
  <si>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</si>
  <si>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</si>
  <si>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</si>
  <si>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</si>
  <si>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</si>
  <si>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</si>
  <si>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</si>
  <si>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</si>
  <si>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</si>
  <si>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</si>
  <si>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</si>
  <si>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</si>
  <si>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</si>
  <si>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</si>
  <si>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</si>
  <si>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</si>
  <si>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</si>
  <si>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</si>
  <si>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</si>
  <si>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</si>
  <si>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</si>
  <si>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</si>
  <si>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</si>
  <si>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</si>
  <si>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</si>
  <si>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</si>
  <si>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</si>
  <si>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</si>
  <si>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</si>
  <si>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</si>
  <si>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</si>
  <si>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</si>
  <si>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</si>
  <si>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</si>
  <si>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</si>
  <si>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</si>
  <si>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</si>
  <si>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</si>
  <si>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</si>
  <si>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</si>
  <si>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</si>
  <si>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</si>
  <si>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</si>
  <si>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</si>
  <si>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</si>
  <si>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</si>
  <si>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</si>
  <si>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</si>
  <si>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</si>
  <si>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</si>
  <si>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</si>
  <si>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</si>
  <si>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</si>
  <si>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</si>
  <si>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</si>
  <si>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</si>
  <si>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</si>
  <si>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</si>
  <si>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</si>
  <si>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</si>
  <si>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</si>
  <si>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</si>
  <si>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</si>
  <si>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</si>
  <si>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</si>
  <si>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</si>
  <si>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</si>
  <si>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</si>
  <si>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</si>
  <si>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</si>
  <si>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</si>
  <si>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</si>
  <si>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</si>
  <si>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</si>
  <si>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</si>
  <si>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</si>
  <si>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</si>
  <si>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</si>
  <si>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</si>
  <si>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</si>
  <si>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</si>
  <si>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</si>
  <si>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</si>
  <si>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</si>
  <si>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</si>
  <si>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</si>
  <si>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</si>
  <si>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</si>
  <si>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</si>
  <si>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</si>
  <si>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</si>
  <si>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</si>
  <si>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</si>
  <si>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</si>
  <si>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</si>
  <si>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</si>
  <si>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</si>
  <si>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</si>
  <si>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</si>
  <si>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</si>
  <si>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</si>
  <si>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</si>
  <si>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</si>
  <si>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</si>
  <si>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</si>
  <si>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</si>
  <si>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</si>
  <si>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</si>
  <si>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</si>
  <si>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</si>
  <si>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</si>
  <si>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</si>
  <si>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</si>
  <si>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</si>
  <si>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</si>
  <si>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</si>
  <si>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</si>
  <si>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</si>
  <si>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</si>
  <si>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</si>
  <si>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</si>
  <si>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</si>
  <si>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</si>
  <si>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</si>
  <si>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</si>
  <si>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</si>
  <si>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</si>
  <si>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</si>
  <si>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</si>
  <si>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</si>
  <si>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</si>
  <si>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</si>
  <si>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</si>
  <si>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</si>
  <si>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</si>
  <si>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</si>
  <si>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</si>
  <si>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</si>
  <si>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</si>
  <si>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</si>
  <si>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</si>
  <si>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</si>
  <si>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</si>
  <si>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</si>
  <si>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</si>
  <si>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</si>
  <si>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</si>
  <si>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</si>
  <si>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</si>
  <si>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</si>
  <si>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</si>
  <si>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</si>
  <si>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</si>
  <si>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</si>
  <si>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</si>
  <si>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</si>
  <si>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</si>
  <si>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</si>
  <si>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</si>
  <si>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</si>
  <si>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</si>
  <si>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</si>
  <si>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</si>
  <si>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</si>
  <si>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</si>
  <si>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</si>
  <si>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</si>
  <si>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</si>
  <si>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</si>
  <si>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</si>
  <si>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</si>
  <si>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</si>
  <si>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</si>
  <si>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</si>
  <si>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</si>
  <si>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</si>
  <si>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</si>
  <si>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</si>
  <si>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</si>
  <si>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</si>
  <si>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</si>
  <si>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</si>
  <si>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</si>
  <si>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</si>
  <si>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</si>
  <si>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</si>
  <si>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</si>
  <si>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</si>
  <si>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</si>
  <si>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</si>
  <si>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</si>
  <si>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</si>
  <si>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</si>
  <si>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</si>
  <si>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</si>
  <si>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</si>
  <si>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</si>
  <si>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</si>
  <si>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</si>
  <si>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</si>
  <si>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</si>
  <si>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</si>
  <si>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</si>
  <si>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</si>
  <si>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</si>
  <si>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</si>
  <si>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</si>
  <si>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</si>
  <si>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</si>
  <si>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</si>
  <si>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</si>
  <si>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</si>
  <si>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</si>
  <si>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</si>
  <si>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</si>
  <si>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</si>
  <si>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</si>
  <si>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</si>
  <si>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</si>
  <si>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</si>
  <si>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</si>
  <si>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</si>
  <si>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</si>
  <si>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</si>
  <si>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</si>
  <si>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</si>
  <si>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</si>
  <si>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</si>
  <si>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</si>
  <si>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</si>
  <si>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</si>
  <si>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</si>
  <si>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</si>
  <si>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</si>
  <si>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</si>
  <si>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</si>
  <si>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</si>
  <si>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</si>
  <si>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</si>
  <si>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</si>
  <si>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</si>
  <si>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</si>
  <si>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</si>
  <si>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</si>
  <si>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</si>
  <si>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</si>
  <si>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</si>
  <si>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</si>
  <si>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</si>
  <si>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</si>
  <si>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</si>
  <si>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</si>
  <si>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</si>
  <si>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</si>
  <si>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</si>
  <si>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</si>
  <si>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</si>
  <si>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</si>
  <si>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</si>
  <si>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</si>
  <si>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</si>
  <si>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</si>
  <si>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</si>
  <si>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</si>
  <si>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</si>
  <si>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</si>
  <si>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</si>
  <si>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</si>
  <si>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</si>
  <si>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</si>
  <si>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</si>
  <si>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</si>
  <si>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</si>
  <si>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</si>
  <si>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</si>
  <si>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</si>
  <si>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</si>
  <si>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</si>
  <si>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</si>
  <si>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</si>
  <si>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</si>
  <si>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</si>
  <si>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</si>
  <si>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</si>
  <si>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</si>
  <si>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</si>
  <si>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</si>
  <si>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</si>
  <si>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</si>
  <si>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</si>
  <si>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</si>
  <si>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</si>
  <si>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</si>
  <si>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</si>
  <si>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</si>
  <si>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</si>
  <si>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</si>
  <si>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</si>
  <si>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</si>
  <si>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</si>
  <si>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</si>
  <si>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</si>
  <si>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</si>
  <si>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</si>
  <si>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</si>
  <si>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</si>
  <si>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</si>
  <si>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</si>
  <si>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</si>
  <si>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</si>
  <si>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</si>
  <si>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</si>
  <si>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</si>
  <si>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</si>
  <si>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</si>
  <si>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</si>
  <si>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</si>
  <si>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</si>
  <si>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</si>
  <si>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</si>
  <si>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</si>
  <si>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</si>
  <si>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</si>
  <si>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</si>
  <si>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</si>
  <si>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</si>
  <si>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</si>
  <si>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</si>
  <si>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</si>
  <si>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</si>
  <si>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</si>
  <si>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</si>
  <si>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</si>
  <si>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</si>
  <si>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</si>
  <si>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</si>
  <si>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</si>
  <si>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</si>
  <si>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</si>
  <si>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</si>
  <si>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</si>
  <si>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</si>
  <si>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</si>
  <si>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</si>
  <si>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</si>
  <si>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</si>
  <si>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</si>
  <si>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</si>
  <si>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</si>
  <si>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</si>
  <si>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</si>
  <si>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</si>
  <si>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</si>
  <si>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</si>
  <si>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</si>
  <si>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</si>
  <si>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</si>
  <si>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</si>
  <si>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</si>
  <si>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</si>
  <si>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</si>
  <si>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</si>
  <si>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</si>
  <si>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</si>
  <si>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</si>
  <si>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</si>
  <si>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</si>
  <si>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</si>
  <si>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</si>
  <si>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</si>
  <si>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</si>
  <si>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</si>
  <si>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</si>
  <si>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</si>
  <si>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</si>
  <si>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</si>
  <si>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</si>
  <si>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</si>
  <si>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</si>
  <si>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</si>
  <si>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</si>
  <si>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</si>
  <si>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</si>
  <si>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</si>
  <si>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</si>
  <si>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</si>
  <si>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</si>
  <si>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</si>
  <si>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</si>
  <si>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</si>
  <si>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</si>
  <si>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</si>
  <si>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</si>
  <si>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</si>
  <si>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</si>
  <si>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</si>
  <si>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</si>
  <si>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</si>
  <si>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</si>
  <si>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</si>
  <si>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</si>
  <si>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</si>
  <si>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</si>
  <si>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</si>
  <si>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</si>
  <si>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</si>
  <si>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</si>
  <si>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</si>
  <si>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</si>
  <si>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</si>
  <si>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</si>
  <si>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</si>
  <si>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</si>
  <si>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</si>
  <si>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</si>
  <si>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</si>
  <si>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</si>
  <si>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</si>
  <si>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</si>
  <si>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</si>
  <si>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</si>
  <si>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</si>
  <si>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</si>
  <si>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</si>
  <si>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</si>
  <si>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</si>
  <si>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</si>
  <si>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</si>
  <si>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</si>
  <si>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</si>
  <si>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</si>
  <si>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</si>
  <si>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</si>
  <si>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</si>
  <si>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</si>
  <si>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</si>
  <si>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</si>
  <si>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</si>
  <si>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</si>
  <si>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</si>
  <si>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</si>
  <si>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</si>
  <si>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</si>
  <si>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</si>
  <si>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</si>
  <si>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</si>
  <si>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</si>
  <si>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</si>
  <si>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</si>
  <si>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</si>
  <si>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</si>
  <si>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</si>
  <si>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</si>
  <si>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</si>
  <si>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</si>
  <si>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</si>
  <si>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</si>
  <si>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</si>
  <si>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</si>
  <si>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</si>
  <si>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</si>
  <si>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</si>
  <si>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</si>
  <si>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</si>
  <si>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</si>
  <si>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</si>
  <si>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</si>
  <si>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</si>
  <si>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</si>
  <si>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</si>
  <si>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</si>
  <si>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</si>
  <si>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</si>
  <si>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</si>
  <si>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</si>
  <si>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</si>
  <si>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</si>
  <si>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</si>
  <si>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</si>
  <si>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</si>
  <si>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</si>
  <si>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</si>
  <si>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</si>
  <si>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</si>
  <si>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</si>
  <si>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</si>
  <si>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</si>
  <si>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</si>
  <si>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</si>
  <si>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</si>
  <si>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</si>
  <si>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</si>
  <si>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</si>
  <si>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</si>
  <si>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</si>
  <si>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</si>
  <si>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</si>
  <si>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</si>
  <si>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</si>
  <si>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</si>
  <si>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</si>
  <si>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</si>
  <si>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</si>
  <si>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</si>
  <si>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</si>
  <si>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</si>
  <si>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</si>
  <si>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</si>
  <si>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</si>
  <si>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</si>
  <si>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</si>
  <si>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</si>
  <si>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</si>
  <si>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</si>
  <si>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</si>
  <si>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</si>
  <si>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</si>
  <si>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</si>
  <si>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</si>
  <si>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</si>
  <si>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</si>
  <si>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</si>
  <si>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</si>
  <si>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</si>
  <si>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</si>
  <si>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</si>
  <si>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</si>
  <si>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</si>
  <si>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</si>
  <si>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</si>
  <si>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</si>
  <si>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</si>
  <si>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</si>
  <si>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</si>
  <si>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</si>
  <si>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</si>
  <si>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</si>
  <si>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</si>
  <si>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</si>
  <si>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</si>
  <si>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</si>
  <si>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</si>
  <si>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</si>
  <si>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</si>
  <si>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</si>
  <si>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</si>
  <si>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</si>
  <si>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</si>
  <si>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</si>
  <si>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</si>
  <si>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</si>
  <si>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</si>
  <si>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</si>
  <si>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</si>
  <si>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</si>
  <si>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</si>
  <si>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</si>
  <si>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</si>
  <si>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</si>
  <si>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</si>
  <si>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</si>
  <si>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</si>
  <si>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</si>
  <si>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</si>
  <si>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</si>
  <si>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</si>
  <si>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</si>
  <si>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</si>
  <si>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</si>
  <si>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</si>
  <si>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</si>
  <si>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</si>
  <si>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</si>
  <si>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</si>
  <si>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</si>
  <si>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</si>
  <si>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</si>
  <si>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</si>
  <si>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</si>
  <si>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</si>
  <si>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</si>
  <si>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</si>
  <si>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</si>
  <si>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</si>
  <si>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</si>
  <si>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</si>
  <si>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</si>
  <si>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</si>
  <si>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</si>
  <si>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</si>
  <si>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</si>
  <si>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</si>
  <si>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</si>
  <si>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</si>
  <si>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</si>
  <si>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</si>
  <si>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</si>
  <si>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</si>
  <si>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</si>
  <si>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</si>
  <si>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</si>
  <si>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</si>
  <si>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</si>
  <si>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</si>
  <si>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</si>
  <si>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</si>
  <si>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</si>
  <si>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</si>
  <si>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</si>
  <si>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</si>
  <si>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</si>
  <si>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</si>
  <si>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</si>
  <si>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</si>
  <si>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</si>
  <si>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</si>
  <si>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</si>
  <si>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</si>
  <si>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</si>
  <si>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</si>
  <si>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</si>
  <si>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</si>
  <si>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</si>
  <si>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</si>
  <si>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</si>
  <si>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</si>
  <si>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</si>
  <si>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</si>
  <si>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</si>
  <si>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</si>
  <si>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</si>
  <si>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</si>
  <si>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</si>
  <si>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</si>
  <si>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</si>
  <si>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</si>
  <si>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</si>
  <si>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</si>
  <si>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</si>
  <si>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</si>
  <si>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</si>
  <si>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</si>
  <si>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</si>
  <si>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</si>
  <si>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</si>
  <si>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</si>
  <si>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</si>
  <si>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</si>
  <si>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</si>
  <si>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</si>
  <si>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</si>
  <si>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</si>
  <si>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</si>
  <si>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</si>
  <si>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</si>
  <si>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</si>
  <si>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</si>
  <si>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</si>
  <si>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</si>
  <si>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</si>
  <si>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</si>
  <si>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</si>
  <si>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</si>
  <si>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</si>
  <si>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</si>
  <si>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</si>
  <si>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</si>
  <si>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</si>
  <si>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</si>
  <si>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</si>
  <si>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</si>
  <si>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</si>
  <si>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</si>
  <si>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</si>
  <si>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</si>
  <si>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</si>
  <si>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</si>
  <si>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</si>
  <si>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</si>
  <si>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</si>
  <si>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</si>
  <si>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</si>
  <si>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</si>
  <si>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</si>
  <si>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</si>
  <si>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</si>
  <si>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</si>
  <si>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</si>
  <si>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</si>
  <si>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</si>
  <si>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</si>
  <si>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</si>
  <si>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</si>
  <si>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</si>
  <si>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</si>
  <si>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</si>
  <si>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</si>
  <si>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</si>
  <si>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</si>
  <si>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</si>
  <si>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</si>
  <si>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</si>
  <si>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</si>
  <si>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</si>
  <si>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</si>
  <si>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</si>
  <si>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</si>
  <si>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</si>
  <si>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</si>
  <si>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</si>
  <si>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</si>
  <si>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</si>
  <si>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</si>
  <si>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</si>
  <si>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</si>
  <si>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</si>
  <si>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</si>
  <si>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</si>
  <si>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</si>
  <si>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</si>
  <si>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</si>
  <si>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</si>
  <si>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</si>
  <si>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</si>
  <si>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</si>
  <si>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</si>
  <si>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</si>
  <si>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</si>
  <si>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</si>
  <si>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</si>
  <si>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</si>
  <si>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</si>
  <si>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</si>
  <si>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</si>
  <si>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</si>
  <si>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</si>
  <si>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</si>
  <si>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</si>
  <si>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</si>
  <si>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</si>
  <si>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</si>
  <si>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</si>
  <si>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</si>
  <si>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</si>
  <si>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</si>
  <si>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</si>
  <si>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</si>
  <si>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</si>
  <si>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</si>
  <si>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</si>
  <si>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</si>
  <si>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</si>
  <si>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</si>
  <si>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</si>
  <si>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</si>
  <si>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</si>
  <si>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</si>
  <si>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</si>
  <si>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</si>
  <si>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</si>
  <si>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</si>
  <si>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</si>
  <si>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</si>
  <si>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</si>
  <si>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</si>
  <si>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</si>
  <si>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</si>
  <si>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</si>
  <si>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</si>
  <si>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</si>
  <si>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</si>
  <si>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</si>
  <si>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</si>
  <si>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</si>
  <si>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</si>
  <si>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</si>
  <si>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</si>
  <si>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</si>
  <si>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</si>
  <si>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</si>
  <si>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</si>
  <si>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</si>
  <si>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</si>
  <si>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</si>
  <si>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</si>
  <si>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</si>
  <si>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</si>
  <si>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</si>
  <si>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</si>
  <si>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</si>
  <si>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</si>
  <si>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</si>
  <si>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</si>
  <si>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</si>
  <si>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</si>
  <si>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</si>
  <si>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</si>
  <si>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</si>
  <si>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</si>
  <si>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</si>
  <si>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</si>
  <si>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</si>
  <si>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</si>
  <si>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</si>
  <si>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</si>
  <si>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</si>
  <si>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</si>
  <si>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</si>
  <si>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</si>
  <si>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</si>
  <si>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</si>
  <si>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</si>
  <si>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</si>
  <si>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</si>
  <si>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</si>
  <si>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</si>
  <si>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</si>
  <si>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</si>
  <si>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</si>
  <si>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</si>
  <si>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</si>
  <si>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</si>
  <si>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</si>
  <si>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</si>
  <si>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</si>
  <si>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</si>
  <si>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</si>
  <si>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</si>
  <si>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</si>
  <si>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</si>
  <si>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</si>
  <si>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</si>
  <si>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</si>
  <si>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</si>
  <si>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</si>
  <si>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</si>
  <si>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</si>
  <si>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</si>
  <si>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</si>
  <si>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</si>
  <si>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</si>
  <si>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</si>
  <si>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</si>
  <si>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</si>
  <si>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</si>
  <si>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</si>
  <si>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</si>
  <si>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</si>
  <si>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</si>
  <si>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</si>
  <si>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</si>
  <si>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</si>
  <si>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</si>
  <si>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</si>
  <si>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</si>
  <si>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</si>
  <si>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</si>
  <si>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</si>
  <si>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</si>
  <si>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</si>
  <si>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</si>
  <si>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</si>
  <si>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</si>
  <si>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</si>
  <si>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</si>
  <si>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</si>
  <si>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</si>
  <si>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</si>
  <si>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</si>
  <si>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</si>
  <si>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</si>
  <si>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</si>
  <si>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</si>
  <si>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</si>
  <si>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</si>
  <si>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</si>
  <si>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</si>
  <si>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</si>
  <si>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</si>
  <si>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</si>
  <si>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</si>
  <si>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</si>
  <si>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</si>
  <si>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</si>
  <si>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</si>
  <si>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</si>
  <si>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</si>
  <si>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</si>
  <si>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</si>
  <si>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</si>
  <si>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</si>
  <si>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</si>
  <si>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</si>
  <si>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</si>
  <si>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</si>
  <si>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</si>
  <si>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</si>
  <si>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</si>
  <si>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</si>
  <si>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</si>
  <si>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</si>
  <si>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</si>
  <si>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</si>
  <si>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</si>
  <si>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</si>
  <si>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</si>
  <si>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</si>
  <si>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</si>
  <si>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</si>
  <si>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</si>
  <si>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</si>
  <si>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</si>
  <si>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</si>
  <si>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</si>
  <si>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</si>
  <si>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</si>
  <si>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</si>
  <si>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</si>
  <si>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</si>
  <si>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</si>
  <si>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</si>
  <si>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</si>
  <si>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</si>
  <si>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</si>
  <si>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</si>
  <si>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</si>
  <si>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</si>
  <si>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</si>
  <si>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</si>
  <si>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</si>
  <si>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</si>
  <si>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</si>
  <si>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</si>
  <si>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</si>
  <si>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</si>
  <si>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</si>
  <si>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</si>
  <si>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</si>
  <si>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</si>
  <si>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</si>
  <si>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</si>
  <si>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</si>
  <si>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</si>
  <si>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</si>
  <si>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</si>
  <si>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</si>
  <si>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</si>
  <si>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</si>
  <si>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</si>
  <si>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</si>
  <si>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</si>
  <si>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</si>
  <si>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</si>
  <si>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</si>
  <si>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</si>
  <si>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</si>
  <si>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</si>
  <si>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</si>
  <si>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</si>
  <si>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</si>
  <si>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</si>
  <si>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</si>
  <si>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</si>
  <si>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</si>
  <si>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</si>
  <si>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</si>
  <si>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</si>
  <si>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</si>
  <si>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</si>
  <si>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</si>
  <si>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</si>
  <si>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</si>
  <si>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</si>
  <si>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</si>
  <si>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</si>
  <si>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</si>
  <si>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</si>
  <si>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</si>
  <si>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</si>
  <si>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</si>
  <si>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</si>
  <si>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</si>
  <si>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</si>
  <si>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</si>
  <si>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</si>
  <si>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</si>
  <si>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</si>
  <si>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</si>
  <si>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</si>
  <si>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</si>
  <si>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</si>
  <si>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</si>
  <si>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</si>
  <si>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</si>
  <si>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</si>
  <si>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</si>
  <si>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</si>
  <si>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</si>
  <si>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</si>
  <si>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</si>
  <si>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</si>
  <si>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</si>
  <si>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</si>
  <si>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</si>
  <si>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</si>
  <si>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</si>
  <si>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</si>
  <si>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</si>
  <si>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</si>
  <si>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</si>
  <si>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</si>
  <si>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</si>
  <si>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</si>
  <si>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</si>
  <si>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</si>
  <si>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</si>
  <si>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</si>
  <si>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</si>
  <si>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</si>
  <si>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</si>
  <si>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</si>
  <si>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</si>
  <si>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</si>
  <si>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</si>
  <si>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</si>
  <si>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</si>
  <si>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</si>
  <si>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</si>
  <si>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</si>
  <si>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</si>
  <si>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</si>
  <si>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</si>
  <si>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</si>
  <si>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</si>
  <si>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</si>
  <si>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</si>
  <si>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</si>
  <si>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</si>
  <si>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</si>
  <si>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</si>
  <si>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</si>
  <si>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</si>
  <si>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</si>
  <si>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</si>
  <si>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</si>
  <si>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</si>
  <si>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</si>
  <si>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</si>
  <si>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</si>
  <si>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</si>
  <si>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</si>
  <si>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</si>
  <si>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</si>
  <si>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</si>
  <si>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</si>
  <si>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</si>
  <si>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</si>
  <si>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</si>
  <si>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</si>
  <si>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</si>
  <si>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</si>
  <si>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</si>
  <si>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</si>
  <si>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</si>
  <si>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</si>
  <si>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</si>
  <si>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</si>
  <si>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</si>
  <si>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</si>
  <si>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</si>
  <si>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</si>
  <si>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</si>
  <si>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</si>
  <si>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</si>
  <si>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</si>
  <si>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</si>
  <si>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</si>
  <si>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</si>
  <si>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</si>
  <si>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</si>
  <si>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</si>
  <si>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</si>
  <si>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</si>
  <si>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</si>
  <si>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</si>
  <si>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</si>
  <si>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</si>
  <si>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</si>
  <si>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</si>
  <si>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</si>
  <si>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</si>
  <si>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</si>
  <si>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</si>
  <si>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</si>
  <si>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</si>
  <si>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</si>
  <si>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</si>
  <si>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</si>
  <si>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</si>
  <si>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</si>
  <si>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</si>
  <si>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</si>
  <si>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</si>
  <si>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</si>
  <si>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</si>
  <si>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</si>
  <si>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</si>
  <si>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</si>
  <si>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</si>
  <si>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</si>
  <si>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</si>
  <si>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</si>
  <si>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</si>
  <si>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</si>
  <si>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</si>
  <si>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</si>
  <si>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</si>
  <si>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</si>
  <si>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</si>
  <si>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</si>
  <si>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</si>
  <si>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</si>
  <si>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</si>
  <si>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</si>
  <si>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</si>
  <si>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</si>
  <si>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</si>
  <si>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</si>
  <si>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</si>
  <si>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</si>
  <si>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</si>
  <si>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</si>
  <si>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</si>
  <si>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</si>
  <si>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</si>
  <si>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</si>
  <si>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</si>
  <si>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</si>
  <si>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</si>
  <si>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</si>
  <si>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</si>
  <si>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</si>
  <si>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</si>
  <si>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</si>
  <si>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</si>
  <si>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</si>
  <si>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</si>
  <si>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</si>
  <si>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</si>
  <si>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</si>
  <si>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</si>
  <si>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</si>
  <si>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</si>
  <si>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</si>
  <si>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</si>
  <si>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</si>
  <si>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</si>
  <si>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</si>
  <si>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</si>
  <si>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</si>
  <si>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</si>
  <si>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</si>
  <si>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</si>
  <si>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</si>
  <si>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</si>
  <si>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</si>
  <si>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</si>
  <si>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</si>
  <si>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</si>
  <si>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</si>
  <si>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</si>
  <si>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</si>
  <si>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</si>
  <si>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</si>
  <si>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</si>
  <si>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</si>
  <si>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</si>
  <si>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</si>
  <si>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</si>
  <si>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</si>
  <si>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</si>
  <si>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</si>
  <si>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</si>
  <si>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</si>
  <si>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</si>
  <si>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</si>
  <si>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</si>
  <si>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</si>
  <si>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</si>
  <si>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</si>
  <si>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</si>
  <si>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</si>
  <si>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</si>
  <si>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</si>
  <si>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</si>
  <si>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</si>
  <si>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</si>
  <si>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</si>
  <si>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</si>
  <si>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</si>
  <si>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</si>
  <si>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</si>
  <si>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</si>
  <si>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</si>
  <si>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</si>
  <si>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</si>
  <si>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</si>
  <si>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</si>
  <si>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</si>
  <si>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</si>
  <si>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</si>
  <si>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</si>
  <si>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</si>
  <si>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</si>
  <si>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</si>
  <si>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</si>
  <si>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</si>
  <si>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</si>
  <si>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</si>
  <si>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</si>
  <si>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</si>
  <si>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</si>
  <si>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</si>
  <si>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</si>
  <si>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</si>
  <si>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</si>
  <si>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</si>
  <si>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</si>
  <si>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</si>
  <si>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</si>
  <si>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</si>
  <si>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</si>
  <si>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</si>
  <si>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</si>
  <si>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</si>
  <si>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</si>
  <si>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</si>
  <si>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</si>
  <si>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</si>
  <si>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</si>
  <si>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</si>
  <si>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</si>
  <si>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</si>
  <si>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</si>
  <si>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</si>
  <si>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</si>
  <si>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</si>
  <si>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</si>
  <si>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</si>
  <si>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</si>
  <si>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</si>
  <si>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</si>
  <si>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</si>
  <si>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</si>
  <si>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</si>
  <si>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</si>
  <si>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</si>
  <si>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</si>
  <si>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</si>
  <si>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</si>
  <si>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</si>
  <si>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</si>
  <si>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</si>
  <si>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</si>
  <si>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</si>
  <si>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</si>
  <si>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</si>
  <si>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</si>
  <si>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</si>
  <si>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</si>
  <si>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</si>
  <si>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</si>
  <si>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</si>
  <si>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</si>
  <si>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</si>
  <si>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</si>
  <si>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</si>
  <si>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</si>
  <si>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</si>
  <si>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</si>
  <si>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</si>
  <si>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</si>
  <si>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</si>
  <si>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</si>
  <si>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</si>
  <si>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</si>
  <si>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</si>
  <si>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</si>
  <si>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</si>
  <si>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</si>
  <si>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</si>
  <si>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</si>
  <si>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</si>
  <si>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</si>
  <si>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</si>
  <si>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</si>
  <si>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</si>
  <si>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</si>
  <si>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</si>
  <si>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</si>
  <si>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</si>
  <si>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</si>
  <si>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</si>
  <si>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</si>
  <si>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</si>
  <si>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</si>
  <si>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</si>
  <si>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</si>
  <si>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</si>
  <si>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</si>
  <si>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</si>
  <si>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</si>
  <si>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</si>
  <si>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</si>
  <si>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</si>
  <si>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</si>
  <si>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</si>
  <si>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</si>
  <si>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</si>
  <si>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</si>
  <si>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</si>
  <si>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</si>
  <si>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</si>
  <si>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</si>
  <si>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</si>
  <si>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</si>
  <si>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</si>
  <si>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</si>
  <si>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</si>
  <si>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</si>
  <si>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</si>
  <si>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</si>
  <si>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</si>
  <si>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</si>
  <si>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</si>
  <si>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</si>
  <si>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</si>
  <si>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</si>
  <si>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</si>
  <si>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</si>
  <si>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</si>
  <si>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</si>
  <si>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</si>
  <si>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</si>
  <si>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</si>
  <si>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</si>
  <si>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</si>
  <si>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</si>
  <si>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</si>
  <si>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</si>
  <si>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</si>
  <si>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</si>
  <si>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</si>
  <si>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</si>
  <si>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</si>
  <si>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</si>
  <si>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</si>
  <si>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</si>
  <si>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</si>
  <si>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</si>
  <si>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</si>
  <si>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</si>
  <si>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</si>
  <si>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</si>
  <si>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</si>
  <si>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</si>
  <si>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</si>
  <si>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</si>
  <si>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</si>
  <si>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</si>
  <si>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</si>
  <si>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</si>
  <si>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</si>
  <si>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</si>
  <si>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</si>
  <si>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</si>
  <si>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</si>
  <si>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</si>
  <si>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</si>
  <si>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</si>
  <si>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</si>
  <si>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</si>
  <si>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</si>
  <si>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</si>
  <si>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</si>
  <si>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</si>
  <si>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</si>
  <si>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</si>
  <si>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</si>
  <si>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</si>
  <si>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</si>
  <si>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</si>
  <si>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</si>
  <si>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</si>
  <si>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</si>
  <si>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</si>
  <si>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</si>
  <si>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</si>
  <si>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</si>
  <si>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</si>
  <si>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</si>
  <si>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</si>
  <si>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</si>
  <si>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</si>
  <si>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</si>
  <si>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</si>
  <si>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</si>
  <si>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</si>
  <si>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</si>
  <si>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</si>
  <si>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</si>
  <si>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</si>
  <si>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</si>
  <si>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</si>
  <si>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</si>
  <si>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</si>
  <si>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</si>
  <si>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</si>
  <si>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</si>
  <si>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</si>
  <si>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</si>
  <si>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</si>
  <si>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</si>
  <si>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</si>
  <si>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</si>
  <si>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</si>
  <si>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</si>
  <si>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</si>
  <si>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</si>
  <si>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</si>
  <si>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</si>
  <si>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</si>
  <si>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</si>
  <si>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</si>
  <si>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</si>
  <si>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</si>
  <si>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</si>
  <si>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</si>
  <si>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</si>
  <si>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</si>
  <si>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</si>
  <si>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</si>
  <si>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</si>
  <si>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</si>
  <si>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</si>
  <si>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</si>
  <si>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</si>
  <si>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</si>
  <si>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</si>
  <si>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</si>
  <si>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</si>
  <si>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</si>
  <si>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</si>
  <si>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</si>
  <si>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</si>
  <si>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</si>
  <si>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</si>
  <si>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</si>
  <si>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</si>
  <si>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</si>
  <si>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</si>
  <si>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</si>
  <si>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</si>
  <si>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</si>
  <si>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</si>
  <si>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</si>
  <si>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</si>
  <si>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</si>
  <si>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</si>
  <si>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</si>
  <si>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</si>
  <si>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</si>
  <si>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</si>
  <si>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</si>
  <si>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</si>
  <si>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</si>
  <si>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</si>
  <si>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</si>
  <si>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</si>
  <si>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</si>
  <si>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</si>
  <si>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</si>
  <si>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</si>
  <si>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</si>
  <si>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</si>
  <si>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</si>
  <si>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</si>
  <si>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</si>
  <si>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</si>
  <si>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</si>
  <si>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</si>
  <si>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</si>
  <si>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</si>
  <si>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</si>
  <si>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</si>
  <si>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</si>
  <si>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</si>
  <si>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</si>
  <si>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</si>
  <si>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</si>
  <si>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</si>
  <si>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</si>
  <si>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</si>
  <si>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</si>
  <si>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</si>
  <si>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</si>
  <si>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</si>
  <si>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</si>
  <si>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</si>
  <si>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</si>
  <si>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</si>
  <si>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</si>
  <si>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</si>
  <si>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</si>
  <si>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</si>
  <si>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</si>
  <si>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</si>
  <si>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</si>
  <si>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</si>
  <si>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</si>
  <si>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</si>
  <si>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</si>
  <si>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</si>
  <si>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</si>
  <si>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</si>
  <si>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</si>
  <si>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</si>
  <si>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</si>
  <si>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</si>
  <si>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</si>
  <si>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</si>
  <si>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</si>
  <si>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</si>
  <si>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</si>
  <si>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</si>
  <si>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</si>
  <si>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</si>
  <si>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</si>
  <si>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</si>
  <si>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</si>
  <si>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</si>
  <si>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</si>
  <si>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</si>
  <si>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</si>
  <si>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</si>
  <si>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</si>
  <si>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</si>
  <si>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</si>
  <si>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</si>
  <si>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</si>
  <si>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</si>
  <si>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</si>
  <si>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</si>
  <si>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</si>
  <si>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</si>
  <si>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</si>
  <si>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</si>
  <si>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</si>
  <si>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</si>
  <si>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</si>
  <si>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</si>
  <si>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</si>
  <si>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</si>
  <si>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</si>
  <si>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</si>
  <si>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</si>
  <si>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</si>
  <si>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</si>
  <si>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</si>
  <si>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</si>
  <si>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</si>
  <si>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</si>
  <si>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</si>
  <si>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</si>
  <si>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</si>
  <si>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</si>
  <si>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</si>
  <si>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</si>
  <si>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</si>
  <si>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</si>
  <si>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</si>
  <si>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</si>
  <si>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</si>
  <si>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</si>
  <si>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</si>
  <si>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</si>
  <si>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</si>
  <si>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</si>
  <si>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</si>
  <si>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</si>
  <si>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</si>
  <si>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</si>
  <si>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</si>
  <si>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</si>
  <si>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</si>
  <si>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</si>
  <si>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</si>
  <si>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</si>
  <si>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</si>
  <si>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</si>
  <si>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</si>
  <si>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</si>
  <si>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</si>
  <si>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</si>
  <si>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</si>
  <si>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</si>
  <si>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</si>
  <si>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</si>
  <si>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</si>
  <si>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</si>
  <si>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</si>
  <si>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</si>
  <si>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</si>
  <si>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</si>
  <si>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</si>
  <si>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</si>
  <si>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</si>
  <si>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</si>
  <si>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</si>
  <si>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</si>
  <si>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</si>
  <si>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</si>
  <si>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</si>
  <si>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</si>
  <si>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</si>
  <si>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</si>
  <si>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</si>
  <si>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</si>
  <si>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</si>
  <si>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</si>
  <si>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</si>
  <si>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</si>
  <si>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</si>
  <si>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</si>
  <si>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</si>
  <si>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</si>
  <si>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</si>
  <si>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</si>
  <si>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</si>
  <si>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</si>
  <si>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</si>
  <si>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</si>
  <si>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</si>
  <si>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</si>
  <si>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</si>
  <si>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</si>
  <si>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</si>
  <si>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</si>
  <si>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</si>
  <si>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</si>
  <si>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</si>
  <si>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</si>
  <si>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</si>
  <si>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</si>
  <si>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</si>
  <si>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</si>
  <si>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</si>
  <si>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</si>
  <si>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</si>
  <si>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</si>
  <si>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</si>
  <si>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</si>
  <si>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</si>
  <si>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</si>
  <si>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</si>
  <si>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</si>
  <si>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</si>
  <si>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</si>
  <si>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</si>
  <si>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</si>
  <si>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</si>
  <si>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</si>
  <si>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</si>
  <si>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</si>
  <si>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</si>
  <si>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</si>
  <si>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</si>
  <si>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</si>
  <si>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</si>
  <si>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</si>
  <si>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</si>
  <si>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</si>
  <si>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</si>
  <si>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</si>
  <si>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</si>
  <si>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</si>
  <si>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</si>
  <si>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</si>
  <si>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</si>
  <si>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</si>
  <si>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</si>
  <si>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</si>
  <si>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</si>
  <si>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</si>
  <si>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</si>
  <si>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</si>
  <si>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</si>
  <si>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</si>
  <si>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</si>
  <si>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</si>
  <si>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</si>
  <si>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</si>
  <si>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</si>
  <si>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</si>
  <si>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</si>
  <si>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</si>
  <si>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</si>
  <si>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</si>
  <si>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</si>
  <si>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</si>
  <si>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</si>
  <si>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</si>
  <si>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</si>
  <si>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</si>
  <si>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</si>
  <si>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</si>
  <si>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</si>
  <si>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</si>
  <si>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</si>
  <si>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</si>
  <si>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</si>
  <si>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</si>
  <si>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</si>
  <si>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</si>
  <si>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</si>
  <si>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</si>
  <si>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</si>
  <si>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</si>
  <si>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</si>
  <si>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</si>
  <si>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</si>
  <si>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</si>
  <si>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</si>
  <si>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</si>
  <si>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</si>
  <si>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</si>
  <si>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</si>
  <si>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</si>
  <si>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</si>
  <si>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</si>
  <si>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</si>
  <si>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</si>
  <si>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</si>
  <si>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</si>
  <si>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</si>
  <si>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</si>
  <si>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</si>
  <si>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</si>
  <si>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</si>
  <si>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</si>
  <si>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</si>
  <si>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</si>
  <si>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</si>
  <si>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</si>
  <si>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</si>
  <si>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</si>
  <si>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</si>
  <si>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</si>
  <si>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</si>
  <si>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</si>
  <si>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</si>
  <si>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</si>
  <si>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</si>
  <si>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</si>
  <si>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</si>
  <si>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</si>
  <si>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</si>
  <si>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</si>
  <si>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</si>
  <si>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</si>
  <si>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</si>
  <si>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</si>
  <si>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</si>
  <si>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</si>
  <si>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</si>
  <si>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</si>
  <si>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</si>
  <si>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</si>
  <si>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</si>
  <si>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</si>
  <si>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</si>
  <si>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</si>
  <si>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</si>
  <si>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</si>
  <si>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</si>
  <si>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</si>
  <si>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</si>
  <si>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</si>
  <si>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</si>
  <si>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</si>
  <si>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</si>
  <si>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</si>
  <si>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</si>
  <si>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</si>
  <si>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</si>
  <si>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</si>
  <si>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</si>
  <si>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</si>
  <si>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</si>
  <si>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</si>
  <si>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</si>
  <si>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</si>
  <si>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</si>
  <si>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</si>
  <si>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</si>
  <si>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</si>
  <si>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</si>
  <si>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</si>
  <si>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</si>
  <si>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</si>
  <si>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</si>
  <si>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</si>
  <si>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</si>
  <si>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</si>
  <si>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</si>
  <si>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</si>
  <si>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</si>
  <si>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</si>
  <si>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</si>
  <si>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</si>
  <si>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</si>
  <si>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</si>
  <si>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</si>
  <si>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</si>
  <si>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</si>
  <si>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</si>
  <si>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</si>
  <si>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</si>
  <si>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</si>
  <si>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</si>
  <si>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</si>
  <si>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</si>
  <si>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</si>
  <si>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</si>
  <si>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</si>
  <si>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</si>
  <si>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</si>
  <si>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</si>
  <si>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</si>
  <si>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</si>
  <si>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</si>
  <si>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</si>
  <si>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</si>
  <si>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</si>
  <si>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</si>
  <si>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</si>
  <si>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</si>
  <si>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</si>
  <si>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</si>
  <si>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</si>
  <si>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</si>
  <si>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</si>
  <si>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</si>
  <si>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</si>
  <si>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</si>
  <si>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</si>
  <si>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</si>
  <si>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</si>
  <si>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</si>
  <si>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</si>
  <si>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</si>
  <si>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</si>
  <si>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</si>
  <si>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</si>
  <si>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</si>
  <si>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</si>
  <si>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</si>
  <si>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</si>
  <si>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</si>
  <si>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</si>
  <si>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</si>
  <si>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</si>
  <si>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</si>
  <si>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</si>
  <si>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</si>
  <si>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</si>
  <si>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</si>
  <si>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</si>
  <si>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</si>
  <si>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</si>
  <si>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</si>
  <si>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</si>
  <si>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</si>
  <si>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</si>
  <si>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</si>
  <si>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</si>
  <si>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</si>
  <si>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</si>
  <si>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</si>
  <si>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</si>
  <si>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</si>
  <si>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</si>
  <si>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</si>
  <si>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</si>
  <si>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</si>
  <si>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</si>
  <si>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</si>
  <si>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</si>
  <si>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</si>
  <si>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</si>
  <si>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</si>
  <si>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</si>
  <si>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</si>
  <si>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</si>
  <si>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</si>
  <si>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</si>
  <si>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</si>
  <si>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</si>
  <si>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</si>
  <si>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</si>
  <si>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</si>
  <si>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</si>
  <si>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</si>
  <si>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</si>
  <si>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</si>
  <si>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</si>
  <si>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</si>
  <si>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</si>
  <si>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</si>
  <si>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</si>
  <si>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</si>
  <si>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</si>
  <si>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</si>
  <si>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</si>
  <si>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</si>
  <si>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</si>
  <si>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</si>
  <si>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</si>
  <si>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</si>
  <si>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</si>
  <si>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</si>
  <si>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</si>
  <si>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</si>
  <si>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</si>
  <si>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</si>
  <si>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</si>
  <si>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</si>
  <si>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</si>
  <si>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</si>
  <si>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</si>
  <si>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</si>
  <si>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</si>
  <si>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</si>
  <si>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</si>
  <si>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</si>
  <si>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</si>
  <si>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</si>
  <si>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</si>
  <si>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</si>
  <si>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</si>
  <si>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</si>
  <si>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</si>
  <si>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</si>
  <si>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</si>
  <si>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</si>
  <si>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</si>
  <si>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</si>
  <si>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</si>
  <si>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</si>
  <si>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</si>
  <si>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</si>
  <si>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</si>
  <si>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</si>
  <si>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</si>
  <si>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</si>
  <si>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</si>
  <si>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</si>
  <si>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</si>
  <si>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</si>
  <si>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</si>
  <si>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</si>
  <si>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</si>
  <si>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</si>
  <si>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</si>
  <si>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</si>
  <si>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</si>
  <si>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</si>
  <si>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</si>
  <si>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</si>
  <si>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</si>
  <si>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</si>
  <si>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</si>
  <si>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</si>
  <si>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</si>
  <si>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</si>
  <si>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</si>
  <si>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</si>
  <si>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</si>
  <si>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</si>
  <si>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</si>
  <si>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</si>
  <si>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</si>
  <si>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</si>
  <si>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</si>
  <si>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</si>
  <si>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</si>
  <si>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</si>
  <si>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</si>
  <si>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</si>
  <si>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</si>
  <si>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</si>
  <si>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</si>
  <si>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</si>
  <si>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</si>
  <si>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</si>
  <si>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</si>
  <si>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</si>
  <si>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</si>
  <si>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</si>
  <si>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</si>
  <si>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</si>
  <si>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</si>
  <si>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</si>
  <si>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</si>
  <si>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</si>
  <si>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</si>
  <si>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</si>
  <si>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</si>
  <si>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</si>
  <si>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</si>
  <si>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</si>
  <si>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</si>
  <si>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</si>
  <si>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</si>
  <si>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</si>
  <si>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</si>
  <si>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</si>
  <si>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</si>
  <si>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</si>
  <si>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</si>
  <si>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</si>
  <si>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</si>
  <si>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</si>
  <si>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</si>
  <si>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</si>
  <si>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</si>
  <si>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</si>
  <si>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</si>
  <si>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</si>
  <si>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</si>
  <si>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</si>
  <si>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</si>
  <si>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</si>
  <si>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</si>
  <si>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</si>
  <si>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</si>
  <si>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</si>
  <si>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</si>
  <si>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</si>
  <si>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</si>
  <si>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</si>
  <si>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</si>
  <si>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</si>
  <si>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</si>
  <si>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</si>
  <si>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</si>
  <si>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</si>
  <si>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</si>
  <si>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</si>
  <si>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</si>
  <si>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</si>
  <si>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</si>
  <si>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</si>
  <si>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</si>
  <si>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</si>
  <si>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</si>
  <si>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</si>
  <si>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</si>
  <si>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</si>
  <si>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</si>
  <si>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</si>
  <si>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</si>
  <si>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</si>
  <si>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</si>
  <si>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</si>
  <si>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</si>
  <si>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</si>
  <si>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</si>
  <si>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</si>
  <si>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</si>
  <si>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</si>
  <si>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</si>
  <si>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</si>
  <si>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</si>
  <si>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</si>
  <si>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</si>
  <si>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</si>
  <si>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</si>
  <si>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</si>
  <si>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</si>
  <si>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</si>
  <si>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</si>
  <si>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</si>
  <si>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</si>
  <si>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</si>
  <si>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</si>
  <si>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</si>
  <si>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</si>
  <si>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</si>
  <si>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</si>
  <si>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</si>
  <si>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</si>
  <si>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</si>
  <si>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</si>
  <si>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</si>
  <si>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</si>
  <si>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</si>
  <si>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</si>
  <si>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</si>
  <si>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</si>
  <si>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</si>
  <si>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</si>
  <si>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</si>
  <si>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</si>
  <si>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</si>
  <si>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</si>
  <si>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</si>
  <si>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</si>
  <si>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</si>
  <si>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</si>
  <si>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</si>
  <si>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</si>
  <si>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</si>
  <si>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</si>
  <si>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</si>
  <si>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</si>
  <si>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</si>
  <si>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</si>
  <si>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</si>
  <si>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</si>
  <si>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</si>
  <si>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</si>
  <si>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</si>
  <si>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</si>
  <si>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</si>
  <si>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</si>
  <si>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</si>
  <si>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</si>
  <si>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</si>
  <si>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</si>
  <si>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</si>
  <si>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</si>
  <si>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</si>
  <si>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</si>
  <si>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</si>
  <si>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</si>
  <si>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</si>
  <si>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</si>
  <si>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</si>
  <si>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</si>
  <si>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</si>
  <si>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</si>
  <si>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</si>
  <si>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</si>
  <si>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</si>
  <si>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</si>
  <si>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</si>
  <si>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</si>
  <si>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</si>
  <si>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</si>
  <si>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</si>
  <si>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</si>
  <si>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</si>
  <si>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</si>
  <si>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</si>
  <si>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</si>
  <si>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</si>
  <si>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</si>
  <si>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</si>
  <si>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</si>
  <si>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</si>
  <si>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</si>
  <si>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</si>
  <si>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</si>
  <si>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</si>
  <si>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</si>
  <si>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</si>
  <si>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</si>
  <si>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</si>
  <si>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</si>
  <si>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</si>
  <si>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</si>
  <si>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</si>
  <si>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</si>
  <si>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</si>
  <si>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</si>
  <si>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</si>
  <si>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</si>
  <si>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</si>
  <si>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</si>
  <si>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</si>
  <si>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</si>
  <si>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</si>
  <si>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</si>
  <si>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</si>
  <si>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</si>
  <si>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</si>
  <si>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</si>
  <si>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</si>
  <si>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</si>
  <si>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</si>
  <si>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</si>
  <si>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</si>
  <si>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</si>
  <si>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</si>
  <si>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</si>
  <si>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</si>
  <si>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</si>
  <si>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</si>
  <si>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</si>
  <si>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</si>
  <si>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</si>
  <si>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</si>
  <si>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</si>
  <si>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</si>
  <si>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</si>
  <si>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</si>
  <si>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</si>
  <si>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</si>
  <si>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</si>
  <si>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</si>
  <si>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</si>
  <si>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</si>
  <si>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</si>
  <si>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</si>
  <si>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</si>
  <si>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</si>
  <si>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</si>
  <si>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</si>
  <si>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</si>
  <si>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</si>
  <si>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</si>
  <si>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</si>
  <si>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</si>
  <si>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</si>
  <si>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</si>
  <si>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</si>
  <si>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</si>
  <si>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</si>
  <si>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</si>
  <si>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</si>
  <si>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</si>
  <si>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</si>
  <si>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</si>
  <si>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</si>
  <si>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</si>
  <si>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</si>
  <si>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</si>
  <si>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</si>
  <si>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</si>
  <si>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</si>
  <si>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</si>
  <si>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</si>
  <si>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</si>
  <si>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</si>
  <si>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</si>
  <si>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</si>
  <si>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</si>
  <si>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</si>
  <si>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</si>
  <si>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</si>
  <si>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</si>
  <si>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</si>
  <si>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</si>
  <si>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</si>
  <si>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</si>
  <si>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</si>
  <si>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</si>
  <si>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</si>
  <si>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</si>
  <si>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</si>
  <si>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</si>
  <si>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</si>
  <si>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</si>
  <si>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</si>
  <si>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</si>
  <si>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</si>
  <si>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</si>
  <si>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</si>
  <si>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</si>
  <si>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</si>
  <si>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</si>
  <si>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</si>
  <si>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</si>
  <si>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</si>
  <si>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</si>
  <si>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</si>
  <si>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</si>
  <si>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</si>
  <si>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</si>
  <si>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</si>
  <si>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</si>
  <si>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</si>
  <si>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</si>
  <si>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</si>
  <si>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</si>
  <si>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</si>
  <si>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</si>
  <si>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</si>
  <si>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</si>
  <si>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</si>
  <si>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</si>
  <si>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</si>
  <si>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</si>
  <si>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</si>
  <si>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</si>
  <si>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</si>
  <si>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</si>
  <si>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</si>
  <si>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</si>
  <si>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</si>
  <si>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</si>
  <si>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</si>
  <si>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</si>
  <si>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</si>
  <si>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</si>
  <si>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</si>
  <si>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</si>
  <si>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</si>
  <si>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</si>
  <si>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</si>
  <si>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</si>
  <si>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</si>
  <si>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</si>
  <si>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</si>
  <si>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</si>
  <si>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</si>
  <si>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</si>
  <si>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</si>
  <si>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</si>
  <si>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</si>
  <si>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</si>
  <si>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</si>
  <si>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</si>
  <si>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</si>
  <si>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</si>
  <si>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</si>
  <si>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</si>
  <si>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</si>
  <si>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</si>
  <si>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</si>
  <si>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</si>
  <si>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</si>
  <si>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</si>
  <si>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</si>
  <si>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</si>
  <si>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</si>
  <si>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</si>
  <si>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</si>
  <si>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</si>
  <si>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</si>
  <si>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</si>
  <si>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</si>
  <si>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</si>
  <si>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</si>
  <si>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</si>
  <si>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</si>
  <si>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</si>
  <si>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</si>
  <si>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</si>
  <si>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</si>
  <si>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</si>
  <si>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</si>
  <si>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</si>
  <si>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</si>
  <si>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</si>
  <si>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</si>
  <si>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</si>
  <si>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</si>
  <si>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</si>
  <si>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</si>
  <si>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</si>
  <si>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</si>
  <si>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</si>
  <si>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</si>
  <si>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</si>
  <si>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</si>
  <si>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</si>
  <si>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</si>
  <si>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</si>
  <si>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</si>
  <si>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</si>
  <si>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</si>
  <si>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</si>
  <si>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</si>
  <si>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</si>
  <si>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</si>
  <si>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</si>
  <si>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</si>
  <si>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</si>
  <si>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</si>
  <si>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</si>
  <si>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</si>
  <si>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</si>
  <si>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</si>
  <si>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</si>
  <si>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</si>
  <si>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</si>
  <si>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</si>
  <si>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</si>
  <si>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</si>
  <si>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</si>
  <si>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</si>
  <si>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</si>
  <si>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</si>
  <si>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</si>
  <si>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</si>
  <si>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</si>
  <si>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</si>
  <si>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</si>
  <si>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</si>
  <si>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</si>
  <si>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</si>
  <si>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</si>
  <si>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</si>
  <si>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</si>
  <si>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</si>
  <si>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</si>
  <si>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</si>
  <si>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</si>
  <si>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</si>
  <si>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</si>
  <si>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</si>
  <si>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</si>
  <si>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</si>
  <si>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</si>
  <si>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</si>
  <si>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</si>
  <si>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</si>
  <si>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</si>
  <si>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</si>
  <si>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</si>
  <si>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</si>
  <si>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</si>
  <si>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</si>
  <si>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</si>
  <si>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</si>
  <si>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</si>
  <si>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</si>
  <si>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</si>
  <si>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</si>
  <si>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</si>
  <si>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</si>
  <si>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</si>
  <si>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</si>
  <si>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</si>
  <si>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</si>
  <si>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</si>
  <si>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</si>
  <si>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</si>
  <si>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</si>
  <si>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</si>
  <si>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</si>
  <si>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</si>
  <si>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</si>
  <si>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</si>
  <si>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</si>
  <si>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</si>
  <si>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</si>
  <si>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</si>
  <si>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</si>
  <si>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</si>
  <si>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</si>
  <si>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</si>
  <si>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</si>
  <si>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</si>
  <si>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</si>
  <si>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</si>
  <si>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</si>
  <si>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</si>
  <si>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</si>
  <si>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</si>
  <si>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</si>
  <si>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</si>
  <si>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</si>
  <si>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</si>
  <si>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</si>
  <si>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</si>
  <si>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</si>
  <si>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</si>
  <si>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</si>
  <si>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</si>
  <si>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</si>
  <si>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</si>
  <si>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</si>
  <si>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</si>
  <si>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</si>
  <si>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</si>
  <si>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</si>
  <si>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</si>
  <si>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</si>
  <si>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</si>
  <si>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</si>
  <si>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</si>
  <si>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</si>
  <si>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</si>
  <si>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</si>
  <si>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</si>
  <si>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</si>
  <si>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</si>
  <si>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</si>
  <si>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</si>
  <si>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</si>
  <si>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</si>
  <si>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</si>
  <si>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</si>
  <si>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</si>
  <si>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</si>
  <si>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</si>
  <si>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</si>
  <si>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</si>
  <si>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</si>
  <si>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</si>
  <si>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</si>
  <si>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</si>
  <si>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</si>
  <si>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</si>
  <si>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</si>
  <si>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</si>
  <si>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</si>
  <si>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</si>
  <si>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</si>
  <si>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</si>
  <si>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</si>
  <si>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</si>
  <si>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</si>
  <si>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</si>
  <si>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</si>
  <si>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</si>
  <si>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</si>
  <si>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</si>
  <si>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</si>
  <si>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</si>
  <si>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</si>
  <si>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</si>
  <si>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</si>
  <si>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</si>
  <si>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</si>
  <si>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</si>
  <si>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</si>
  <si>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</si>
  <si>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</si>
  <si>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</si>
  <si>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</si>
  <si>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</si>
  <si>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</si>
  <si>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</si>
  <si>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</si>
  <si>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</si>
  <si>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</si>
  <si>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</si>
  <si>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</si>
  <si>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</si>
  <si>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</si>
  <si>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</si>
  <si>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</si>
  <si>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</si>
  <si>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</si>
  <si>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</si>
  <si>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</si>
  <si>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</si>
  <si>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</si>
  <si>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</si>
  <si>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</si>
  <si>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</si>
  <si>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</si>
  <si>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</si>
  <si>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</si>
  <si>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</si>
  <si>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</si>
  <si>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</si>
  <si>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</si>
  <si>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</si>
  <si>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</si>
  <si>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</si>
  <si>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</si>
  <si>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</si>
  <si>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</si>
  <si>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</si>
  <si>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</si>
  <si>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</si>
  <si>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</si>
  <si>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</si>
  <si>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</si>
  <si>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</si>
  <si>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</si>
  <si>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</si>
  <si>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</si>
  <si>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</si>
  <si>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</si>
  <si>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</si>
  <si>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</si>
  <si>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</si>
  <si>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</si>
  <si>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</si>
  <si>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</si>
  <si>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</si>
  <si>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</si>
  <si>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</si>
  <si>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</si>
  <si>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</si>
  <si>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</si>
  <si>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</si>
  <si>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</si>
  <si>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</si>
  <si>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</si>
  <si>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</si>
  <si>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</si>
  <si>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</si>
  <si>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</si>
  <si>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</si>
  <si>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</si>
  <si>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</si>
  <si>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</si>
  <si>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</si>
  <si>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</si>
  <si>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</si>
  <si>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</si>
  <si>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</si>
  <si>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</si>
  <si>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</si>
  <si>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</si>
  <si>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</si>
  <si>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</si>
  <si>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</si>
  <si>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</si>
  <si>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</si>
  <si>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</si>
  <si>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</si>
  <si>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</si>
  <si>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</si>
  <si>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</si>
  <si>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</si>
  <si>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</si>
  <si>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</si>
  <si>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</si>
  <si>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</si>
  <si>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</si>
  <si>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</si>
  <si>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</si>
  <si>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</si>
  <si>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</si>
  <si>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</si>
  <si>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</si>
  <si>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</si>
  <si>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</si>
  <si>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</si>
  <si>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</si>
  <si>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</si>
  <si>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</si>
  <si>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</si>
  <si>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</si>
  <si>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</si>
  <si>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</si>
  <si>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</si>
  <si>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</si>
  <si>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</si>
  <si>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</si>
  <si>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</si>
  <si>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</si>
  <si>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</si>
  <si>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</si>
  <si>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</si>
  <si>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</si>
  <si>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</si>
  <si>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</si>
  <si>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</si>
  <si>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</si>
  <si>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</si>
  <si>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</si>
  <si>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</si>
  <si>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</si>
  <si>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</si>
  <si>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</si>
  <si>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</si>
  <si>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</si>
  <si>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</si>
  <si>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</si>
  <si>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</si>
  <si>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</si>
  <si>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</si>
  <si>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</si>
  <si>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</si>
  <si>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</si>
  <si>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</si>
  <si>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</si>
  <si>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</si>
  <si>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</si>
  <si>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</si>
  <si>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</si>
  <si>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</si>
  <si>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</si>
  <si>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</si>
  <si>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</si>
  <si>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</si>
  <si>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</si>
  <si>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</si>
  <si>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</si>
  <si>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</si>
  <si>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</si>
  <si>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</si>
  <si>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</si>
  <si>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</si>
  <si>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</si>
  <si>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</si>
  <si>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</si>
  <si>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</si>
  <si>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</si>
  <si>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</si>
  <si>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</si>
  <si>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</si>
  <si>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</si>
  <si>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</si>
  <si>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</si>
  <si>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</si>
  <si>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</si>
  <si>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</si>
  <si>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</si>
  <si>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</si>
  <si>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</si>
  <si>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</si>
  <si>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</si>
  <si>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</si>
  <si>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</si>
  <si>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</si>
  <si>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</si>
  <si>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</si>
  <si>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</si>
  <si>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</si>
  <si>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</si>
  <si>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</si>
  <si>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</si>
  <si>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</si>
  <si>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</si>
  <si>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</si>
  <si>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</si>
  <si>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</si>
  <si>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</si>
  <si>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</si>
  <si>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</si>
  <si>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</si>
  <si>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</si>
  <si>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</si>
  <si>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</si>
  <si>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</si>
  <si>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</si>
  <si>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</si>
  <si>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</si>
  <si>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</si>
  <si>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</si>
  <si>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</si>
  <si>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</si>
  <si>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</si>
  <si>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</si>
  <si>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</si>
  <si>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</si>
  <si>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</si>
  <si>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</si>
  <si>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</si>
  <si>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</si>
  <si>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</si>
  <si>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</si>
  <si>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</si>
  <si>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</si>
  <si>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</si>
  <si>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</si>
  <si>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</si>
  <si>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</si>
  <si>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</si>
  <si>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</si>
  <si>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</si>
  <si>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</si>
  <si>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</si>
  <si>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</si>
  <si>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</si>
  <si>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</si>
  <si>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</si>
  <si>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</si>
  <si>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</si>
  <si>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</si>
  <si>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</si>
  <si>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</si>
  <si>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</si>
  <si>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</si>
  <si>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</si>
  <si>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</si>
  <si>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</si>
  <si>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</si>
  <si>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</si>
  <si>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</si>
  <si>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</si>
  <si>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</si>
  <si>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</si>
  <si>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</si>
  <si>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</si>
  <si>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</si>
  <si>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</si>
  <si>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</si>
  <si>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</si>
  <si>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</si>
  <si>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</si>
  <si>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</si>
  <si>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</si>
  <si>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</si>
  <si>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</si>
  <si>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</si>
  <si>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</si>
  <si>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</si>
  <si>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</si>
  <si>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</si>
  <si>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</si>
  <si>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</si>
  <si>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</si>
  <si>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</si>
  <si>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</si>
  <si>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</si>
  <si>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</si>
  <si>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</si>
  <si>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</si>
  <si>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</si>
  <si>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</si>
  <si>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</si>
  <si>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</si>
  <si>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</si>
  <si>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</si>
  <si>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</si>
  <si>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</si>
  <si>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</si>
  <si>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</si>
  <si>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</si>
  <si>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</si>
  <si>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</si>
  <si>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</si>
  <si>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</si>
  <si>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</si>
  <si>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</si>
  <si>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</si>
  <si>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</si>
  <si>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</si>
  <si>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</si>
  <si>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</si>
  <si>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</si>
  <si>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</si>
  <si>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</si>
  <si>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</si>
  <si>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</si>
  <si>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</si>
  <si>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</si>
  <si>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</si>
  <si>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</si>
  <si>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</si>
  <si>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</si>
  <si>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</si>
  <si>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</si>
  <si>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</si>
  <si>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</si>
  <si>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</si>
  <si>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</si>
  <si>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</si>
  <si>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</si>
  <si>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</si>
  <si>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</si>
  <si>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</si>
  <si>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</si>
  <si>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</si>
  <si>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</si>
  <si>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</si>
  <si>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</si>
  <si>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</si>
  <si>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</si>
  <si>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</si>
  <si>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</si>
  <si>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</si>
  <si>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</si>
  <si>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</si>
  <si>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</si>
  <si>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</si>
  <si>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</si>
  <si>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</si>
  <si>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</si>
  <si>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</si>
  <si>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</si>
  <si>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</si>
  <si>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</si>
  <si>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</si>
  <si>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</si>
  <si>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</si>
  <si>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</si>
  <si>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</si>
  <si>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</si>
  <si>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</si>
  <si>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</si>
  <si>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</si>
  <si>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</si>
  <si>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</si>
  <si>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</si>
  <si>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</si>
  <si>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</si>
  <si>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</si>
  <si>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</si>
  <si>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</si>
  <si>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</si>
  <si>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</si>
  <si>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</si>
  <si>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</si>
  <si>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</si>
  <si>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</si>
  <si>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</si>
  <si>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</si>
  <si>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</si>
  <si>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</si>
  <si>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</si>
  <si>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</si>
  <si>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</si>
  <si>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</si>
  <si>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</si>
  <si>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</si>
  <si>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</si>
  <si>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</si>
  <si>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</si>
  <si>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</si>
  <si>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</si>
  <si>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</si>
  <si>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</si>
  <si>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</si>
  <si>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</si>
  <si>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</si>
  <si>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</si>
  <si>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</si>
  <si>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</si>
  <si>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</si>
  <si>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</si>
  <si>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</si>
  <si>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</si>
  <si>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</si>
  <si>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</si>
  <si>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</si>
  <si>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</si>
  <si>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</si>
  <si>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</si>
  <si>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</si>
  <si>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</si>
  <si>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</si>
  <si>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</si>
  <si>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</si>
  <si>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</si>
  <si>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</si>
  <si>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</si>
  <si>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</si>
  <si>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</si>
  <si>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</si>
  <si>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</si>
  <si>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</si>
  <si>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</si>
  <si>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</si>
  <si>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</si>
  <si>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</si>
  <si>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</si>
  <si>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</si>
  <si>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</si>
  <si>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</si>
  <si>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</si>
  <si>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</si>
  <si>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</si>
  <si>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</si>
  <si>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</si>
  <si>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</si>
  <si>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</si>
  <si>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</si>
  <si>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</si>
  <si>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</si>
  <si>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</si>
  <si>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</si>
  <si>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</si>
  <si>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</si>
  <si>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</si>
  <si>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</si>
  <si>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</si>
  <si>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</si>
  <si>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</si>
  <si>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</si>
  <si>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</si>
  <si>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</si>
  <si>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</si>
  <si>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</si>
  <si>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</si>
  <si>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</si>
  <si>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</si>
  <si>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</si>
  <si>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</si>
  <si>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</si>
  <si>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</si>
  <si>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</si>
  <si>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</si>
  <si>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</si>
  <si>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</si>
  <si>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</si>
  <si>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</si>
  <si>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</si>
  <si>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</si>
  <si>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</si>
  <si>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</si>
  <si>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</si>
  <si>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</si>
  <si>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</si>
  <si>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</si>
  <si>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</si>
  <si>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</si>
  <si>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</si>
  <si>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</si>
  <si>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</si>
  <si>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</si>
  <si>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</si>
  <si>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</si>
  <si>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</si>
  <si>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</si>
  <si>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</si>
  <si>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</si>
  <si>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</si>
  <si>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</si>
  <si>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</si>
  <si>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</si>
  <si>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</si>
  <si>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</si>
  <si>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</si>
  <si>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</si>
  <si>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</si>
  <si>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</si>
  <si>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</si>
  <si>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</si>
  <si>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</si>
  <si>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</si>
  <si>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</si>
  <si>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</si>
  <si>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</si>
  <si>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</si>
  <si>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</si>
  <si>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</si>
  <si>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</si>
  <si>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</si>
  <si>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</si>
  <si>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</si>
  <si>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</si>
  <si>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</si>
  <si>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</si>
  <si>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</si>
  <si>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</si>
  <si>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</si>
  <si>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</si>
  <si>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</si>
  <si>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</si>
  <si>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</si>
  <si>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</si>
  <si>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</si>
  <si>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</si>
  <si>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</si>
  <si>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</si>
  <si>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</si>
  <si>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</si>
  <si>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</si>
  <si>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</si>
  <si>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</si>
  <si>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</si>
  <si>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</si>
  <si>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</si>
  <si>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</si>
  <si>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</si>
  <si>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</si>
  <si>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</si>
  <si>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</si>
  <si>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</si>
  <si>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</si>
  <si>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</si>
  <si>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</si>
  <si>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</si>
  <si>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</si>
  <si>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</si>
  <si>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</si>
  <si>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</si>
  <si>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</si>
  <si>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</si>
  <si>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</si>
  <si>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</si>
  <si>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</si>
  <si>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</si>
  <si>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</si>
  <si>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</si>
  <si>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</si>
  <si>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</si>
  <si>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</si>
  <si>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</si>
  <si>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</si>
  <si>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</si>
  <si>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</si>
  <si>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</si>
  <si>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</si>
  <si>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</si>
  <si>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</si>
  <si>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</si>
  <si>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</si>
  <si>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</si>
  <si>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</si>
  <si>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</si>
  <si>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</si>
  <si>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</si>
  <si>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</si>
  <si>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</si>
  <si>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</si>
  <si>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</si>
  <si>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</si>
  <si>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</si>
  <si>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</si>
  <si>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</si>
  <si>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</si>
  <si>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</si>
  <si>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</si>
  <si>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</si>
  <si>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</si>
  <si>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</si>
  <si>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</si>
  <si>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</si>
  <si>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</si>
  <si>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</si>
  <si>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</si>
  <si>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</si>
  <si>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</si>
  <si>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</si>
  <si>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</si>
  <si>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</si>
  <si>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</si>
  <si>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</si>
  <si>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</si>
  <si>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</si>
  <si>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</si>
  <si>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</si>
  <si>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</si>
  <si>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</si>
  <si>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</si>
  <si>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</si>
  <si>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</si>
  <si>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</si>
  <si>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</si>
  <si>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</si>
  <si>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</si>
  <si>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</si>
  <si>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</si>
  <si>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</si>
  <si>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</si>
  <si>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</si>
  <si>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</si>
  <si>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</si>
  <si>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</si>
  <si>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</si>
  <si>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</si>
  <si>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</si>
  <si>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</si>
  <si>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</si>
  <si>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</si>
  <si>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</si>
  <si>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</si>
  <si>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</si>
  <si>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</si>
  <si>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</si>
  <si>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</si>
  <si>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</si>
  <si>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</si>
  <si>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</si>
  <si>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</si>
  <si>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</si>
  <si>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</si>
  <si>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</si>
  <si>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</si>
  <si>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</si>
  <si>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</si>
  <si>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</si>
  <si>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</si>
  <si>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</si>
  <si>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</si>
  <si>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</si>
  <si>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</si>
  <si>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</si>
  <si>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</si>
  <si>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</si>
  <si>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</si>
  <si>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</si>
  <si>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</si>
  <si>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</si>
  <si>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</si>
  <si>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</si>
  <si>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</si>
  <si>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</si>
  <si>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</si>
  <si>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</si>
  <si>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</si>
  <si>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</si>
  <si>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</si>
  <si>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</si>
  <si>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</si>
  <si>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</si>
  <si>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</si>
  <si>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</si>
  <si>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</si>
  <si>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</si>
  <si>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</si>
  <si>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</si>
  <si>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</si>
  <si>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</si>
  <si>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</si>
  <si>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</si>
  <si>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</si>
  <si>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</si>
  <si>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</si>
  <si>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</si>
  <si>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</si>
  <si>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</si>
  <si>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</si>
  <si>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</si>
  <si>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</si>
  <si>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</si>
  <si>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</si>
  <si>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</si>
  <si>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</si>
  <si>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</si>
  <si>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</si>
  <si>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</si>
  <si>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</si>
  <si>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</si>
  <si>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</si>
  <si>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</si>
  <si>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</si>
  <si>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</si>
  <si>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</si>
  <si>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</si>
  <si>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</si>
  <si>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</si>
  <si>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</si>
  <si>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</si>
  <si>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</si>
  <si>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</si>
  <si>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</si>
  <si>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</si>
  <si>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</si>
  <si>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</si>
  <si>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</si>
  <si>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</si>
  <si>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</si>
  <si>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</si>
  <si>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</si>
  <si>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</si>
  <si>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</si>
  <si>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</si>
  <si>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</si>
  <si>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</si>
  <si>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</si>
  <si>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</si>
  <si>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</si>
  <si>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</si>
  <si>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</si>
  <si>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</si>
  <si>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</si>
  <si>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</si>
  <si>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</si>
  <si>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</si>
  <si>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</si>
  <si>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</si>
  <si>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</si>
  <si>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</si>
  <si>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</si>
  <si>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</si>
  <si>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</si>
  <si>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</si>
  <si>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</si>
  <si>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</si>
  <si>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</si>
  <si>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</si>
  <si>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</si>
  <si>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</si>
  <si>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</si>
  <si>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</si>
  <si>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</si>
  <si>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</si>
  <si>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</si>
  <si>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</si>
  <si>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</si>
  <si>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</si>
  <si>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</si>
  <si>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</si>
  <si>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</si>
  <si>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</si>
  <si>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</si>
  <si>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</si>
  <si>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</si>
  <si>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</si>
  <si>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</si>
  <si>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</si>
  <si>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</si>
  <si>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</si>
  <si>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</si>
  <si>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</si>
  <si>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</si>
  <si>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</si>
  <si>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</si>
  <si>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</si>
  <si>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</si>
  <si>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</si>
  <si>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</si>
  <si>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</si>
  <si>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</si>
  <si>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</si>
  <si>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</si>
  <si>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</si>
  <si>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</si>
  <si>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</si>
  <si>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</si>
  <si>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</si>
  <si>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</si>
  <si>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</si>
  <si>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</si>
  <si>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</si>
  <si>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</si>
  <si>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</si>
  <si>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</si>
  <si>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</si>
  <si>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</si>
  <si>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</si>
  <si>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</si>
  <si>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</si>
  <si>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</si>
  <si>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</si>
  <si>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</si>
  <si>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</si>
  <si>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</si>
  <si>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</si>
  <si>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</si>
  <si>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</si>
  <si>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</si>
  <si>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</si>
  <si>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</si>
  <si>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</si>
  <si>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</si>
  <si>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</si>
  <si>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</si>
  <si>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</si>
  <si>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</si>
  <si>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</si>
  <si>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</si>
  <si>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</si>
  <si>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</si>
  <si>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</si>
  <si>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</si>
  <si>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</si>
  <si>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</si>
  <si>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</si>
  <si>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</si>
  <si>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</si>
  <si>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</si>
  <si>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</si>
  <si>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</si>
  <si>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</si>
  <si>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</si>
  <si>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</si>
  <si>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</si>
  <si>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</si>
  <si>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</si>
  <si>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</si>
  <si>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</si>
  <si>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</si>
  <si>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</si>
  <si>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</si>
  <si>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</si>
  <si>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</si>
  <si>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</si>
  <si>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</si>
  <si>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</si>
  <si>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</si>
  <si>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</si>
  <si>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</si>
  <si>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</si>
  <si>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</si>
  <si>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</si>
  <si>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</si>
  <si>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</si>
  <si>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</si>
  <si>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</si>
  <si>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</si>
  <si>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</si>
  <si>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</si>
  <si>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</si>
  <si>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</si>
  <si>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</si>
  <si>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</si>
  <si>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</si>
  <si>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</si>
  <si>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</si>
  <si>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</si>
  <si>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</si>
  <si>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</si>
  <si>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</si>
  <si>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</si>
  <si>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</si>
  <si>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</si>
  <si>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</si>
  <si>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</si>
  <si>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</si>
  <si>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</si>
  <si>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</si>
  <si>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</si>
  <si>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</si>
  <si>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</si>
  <si>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</si>
  <si>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</si>
  <si>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</si>
  <si>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</si>
  <si>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</si>
  <si>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</si>
  <si>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</si>
  <si>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</si>
  <si>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</si>
  <si>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</si>
  <si>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</si>
  <si>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</si>
  <si>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</si>
  <si>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</si>
  <si>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</si>
  <si>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</si>
  <si>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</si>
  <si>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</si>
  <si>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</si>
  <si>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</si>
  <si>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</si>
  <si>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</si>
  <si>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</si>
  <si>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</si>
  <si>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</si>
  <si>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</si>
  <si>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</si>
  <si>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</si>
  <si>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</si>
  <si>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</si>
  <si>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</si>
  <si>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</si>
  <si>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</si>
  <si>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</si>
  <si>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</si>
  <si>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</si>
  <si>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</si>
  <si>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</si>
  <si>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</si>
  <si>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</si>
  <si>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</si>
  <si>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</si>
  <si>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</si>
  <si>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</si>
  <si>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</si>
  <si>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</si>
  <si>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</si>
  <si>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</si>
  <si>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</si>
  <si>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</si>
  <si>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</si>
  <si>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</si>
  <si>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</si>
  <si>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</si>
  <si>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</si>
  <si>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</si>
  <si>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</si>
  <si>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</si>
  <si>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</si>
  <si>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</si>
  <si>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</si>
  <si>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</si>
  <si>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</si>
  <si>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</si>
  <si>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</si>
  <si>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</si>
  <si>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</si>
  <si>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</si>
  <si>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</si>
  <si>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</si>
  <si>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</si>
  <si>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</si>
  <si>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</si>
  <si>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</si>
  <si>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</si>
  <si>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</si>
  <si>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</si>
  <si>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</si>
  <si>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</si>
  <si>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</si>
  <si>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</si>
  <si>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</si>
  <si>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</si>
  <si>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</si>
  <si>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</si>
  <si>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</si>
  <si>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</si>
  <si>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</si>
  <si>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</si>
  <si>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</si>
  <si>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</si>
  <si>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</si>
  <si>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</si>
  <si>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</si>
  <si>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</si>
  <si>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</si>
  <si>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</si>
  <si>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</si>
  <si>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</si>
  <si>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</si>
  <si>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</si>
  <si>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</si>
  <si>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</si>
  <si>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</si>
  <si>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</si>
  <si>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</si>
  <si>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</si>
  <si>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</si>
  <si>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</si>
  <si>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</si>
  <si>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</si>
  <si>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</si>
  <si>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</si>
  <si>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</si>
  <si>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</si>
  <si>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</si>
  <si>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</si>
  <si>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</si>
  <si>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</si>
  <si>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</si>
  <si>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</si>
  <si>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</si>
  <si>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</si>
  <si>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</si>
  <si>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</si>
  <si>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</si>
  <si>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</si>
  <si>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</si>
  <si>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</si>
  <si>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</si>
  <si>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</si>
  <si>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</si>
  <si>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</si>
  <si>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</si>
  <si>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</si>
  <si>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</si>
  <si>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</si>
  <si>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</si>
  <si>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</si>
  <si>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</si>
  <si>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</si>
  <si>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</si>
  <si>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</si>
  <si>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</si>
  <si>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</si>
  <si>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</si>
  <si>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</si>
  <si>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</si>
  <si>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</si>
  <si>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</si>
  <si>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</si>
  <si>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</si>
  <si>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</si>
  <si>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</si>
  <si>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</si>
  <si>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</si>
  <si>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</si>
  <si>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</si>
  <si>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</si>
  <si>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</si>
  <si>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</si>
  <si>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</si>
  <si>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</si>
  <si>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</si>
  <si>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</si>
  <si>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</si>
  <si>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</si>
  <si>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</si>
  <si>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</si>
  <si>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</si>
  <si>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</si>
  <si>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</si>
  <si>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</si>
  <si>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</si>
  <si>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</si>
  <si>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</si>
  <si>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</si>
  <si>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</si>
  <si>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</si>
  <si>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</si>
  <si>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</si>
  <si>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</si>
  <si>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</si>
  <si>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</si>
  <si>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</si>
  <si>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</si>
  <si>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</si>
  <si>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</si>
  <si>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</si>
  <si>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</si>
  <si>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</si>
  <si>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</si>
  <si>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</si>
  <si>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</si>
  <si>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</si>
  <si>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</si>
  <si>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</si>
  <si>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</si>
  <si>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</si>
  <si>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</si>
  <si>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</si>
  <si>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</si>
  <si>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</si>
  <si>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</si>
  <si>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</si>
  <si>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</si>
  <si>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</si>
  <si>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</si>
  <si>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</si>
  <si>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</si>
  <si>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</si>
  <si>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</si>
  <si>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</si>
  <si>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</si>
  <si>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</si>
  <si>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</si>
  <si>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</si>
  <si>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</si>
  <si>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</si>
  <si>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</si>
  <si>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</si>
  <si>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</si>
  <si>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</si>
  <si>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</si>
  <si>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</si>
  <si>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</si>
  <si>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</si>
  <si>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</si>
  <si>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</si>
  <si>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</si>
  <si>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</si>
  <si>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</si>
  <si>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</si>
  <si>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</si>
  <si>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</si>
  <si>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</si>
  <si>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</si>
  <si>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</si>
  <si>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</si>
  <si>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</si>
  <si>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</si>
  <si>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</si>
  <si>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</si>
  <si>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</si>
  <si>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</si>
  <si>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</si>
  <si>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</si>
  <si>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</si>
  <si>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</si>
  <si>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</si>
  <si>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</si>
  <si>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</si>
  <si>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</si>
  <si>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</si>
  <si>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</si>
  <si>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</si>
  <si>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</si>
  <si>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</si>
  <si>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</si>
  <si>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</si>
  <si>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</si>
  <si>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</si>
  <si>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</si>
  <si>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</si>
  <si>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</si>
  <si>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</si>
  <si>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</si>
  <si>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</si>
  <si>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</si>
  <si>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</si>
  <si>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</si>
  <si>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</si>
  <si>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</si>
  <si>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</si>
  <si>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</si>
  <si>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</si>
  <si>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</si>
  <si>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</si>
  <si>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</si>
  <si>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</si>
  <si>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</si>
  <si>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</si>
  <si>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</si>
  <si>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</si>
  <si>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</si>
  <si>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</si>
  <si>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</si>
  <si>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</si>
  <si>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</si>
  <si>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</si>
  <si>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</si>
  <si>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</si>
  <si>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</si>
  <si>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</si>
  <si>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</si>
  <si>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</si>
  <si>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</si>
  <si>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</si>
  <si>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</si>
  <si>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</si>
  <si>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</si>
  <si>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</si>
  <si>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</si>
  <si>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</si>
  <si>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</si>
  <si>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</si>
  <si>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</si>
  <si>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</si>
  <si>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</si>
  <si>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</si>
  <si>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</si>
  <si>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</si>
  <si>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</si>
  <si>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</si>
  <si>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</si>
  <si>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</si>
  <si>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</si>
  <si>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</si>
  <si>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</si>
  <si>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</si>
  <si>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</si>
  <si>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</si>
  <si>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</si>
  <si>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</si>
  <si>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</si>
  <si>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</si>
  <si>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</si>
  <si>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</si>
  <si>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</si>
  <si>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</si>
  <si>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</si>
  <si>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</si>
  <si>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</si>
  <si>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</si>
  <si>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</si>
  <si>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</si>
  <si>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</si>
  <si>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</si>
  <si>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</si>
  <si>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</si>
  <si>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</si>
  <si>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</si>
  <si>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</si>
  <si>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</si>
  <si>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</si>
  <si>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</si>
  <si>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</si>
  <si>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</si>
  <si>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</si>
  <si>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</si>
  <si>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</si>
  <si>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</si>
  <si>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</si>
  <si>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</si>
  <si>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</si>
  <si>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</si>
  <si>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</si>
  <si>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</si>
  <si>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</si>
  <si>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</si>
  <si>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</si>
  <si>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</si>
  <si>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</si>
  <si>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</si>
  <si>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</si>
  <si>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</si>
  <si>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</si>
  <si>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</si>
  <si>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</si>
  <si>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</si>
  <si>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</si>
  <si>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</si>
  <si>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</si>
  <si>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</si>
  <si>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</si>
  <si>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</si>
  <si>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</si>
  <si>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</si>
  <si>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</si>
  <si>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</si>
  <si>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</si>
  <si>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</si>
  <si>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</si>
  <si>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</si>
  <si>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</si>
  <si>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</si>
  <si>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</si>
  <si>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</si>
  <si>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</si>
  <si>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</si>
  <si>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</si>
  <si>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</si>
  <si>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</si>
  <si>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</si>
  <si>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</si>
  <si>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</si>
  <si>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</si>
  <si>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</si>
  <si>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</si>
  <si>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</si>
  <si>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</si>
  <si>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</si>
  <si>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</si>
  <si>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</si>
  <si>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</si>
  <si>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</si>
  <si>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</si>
  <si>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</si>
  <si>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</si>
  <si>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</si>
  <si>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</si>
  <si>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</si>
  <si>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</si>
  <si>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</si>
  <si>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</si>
  <si>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</si>
  <si>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</si>
  <si>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</si>
  <si>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</si>
  <si>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</si>
  <si>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</si>
  <si>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</si>
  <si>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</si>
  <si>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</si>
  <si>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</si>
  <si>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</si>
  <si>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</si>
  <si>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</si>
  <si>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</si>
  <si>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</si>
  <si>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</si>
  <si>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</si>
  <si>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</si>
  <si>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</si>
  <si>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</si>
  <si>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</si>
  <si>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</si>
  <si>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</si>
  <si>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</si>
  <si>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</si>
  <si>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</si>
  <si>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</si>
  <si>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</si>
  <si>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</si>
  <si>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</si>
  <si>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</si>
  <si>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</si>
  <si>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</si>
  <si>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</si>
  <si>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</si>
  <si>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</si>
  <si>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</si>
  <si>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</si>
  <si>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</si>
  <si>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</si>
  <si>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</si>
  <si>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</si>
  <si>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</si>
  <si>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</si>
  <si>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</si>
  <si>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</si>
  <si>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</si>
  <si>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</si>
  <si>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</si>
  <si>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</si>
  <si>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</si>
  <si>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</si>
  <si>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</si>
  <si>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</si>
  <si>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</si>
  <si>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</si>
  <si>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</si>
  <si>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</si>
  <si>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</si>
  <si>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</si>
  <si>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</si>
  <si>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</si>
  <si>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</si>
  <si>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</si>
  <si>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</si>
  <si>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</si>
  <si>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</si>
  <si>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</si>
  <si>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</si>
  <si>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</si>
  <si>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</si>
  <si>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</si>
  <si>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</si>
  <si>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</si>
  <si>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</si>
  <si>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</si>
  <si>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</si>
  <si>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</si>
  <si>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</si>
  <si>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</si>
  <si>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</si>
  <si>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</si>
  <si>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</si>
  <si>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</si>
  <si>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</si>
  <si>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</si>
  <si>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</si>
  <si>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</si>
  <si>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</si>
  <si>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</si>
  <si>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</si>
  <si>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</si>
  <si>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</si>
  <si>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</si>
  <si>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</si>
  <si>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</si>
  <si>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</si>
  <si>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</si>
  <si>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</si>
  <si>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</si>
  <si>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</si>
  <si>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</si>
  <si>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</si>
  <si>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</si>
  <si>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</si>
  <si>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</si>
  <si>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</si>
  <si>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</si>
  <si>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</si>
  <si>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</si>
  <si>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</si>
  <si>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</si>
  <si>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</si>
  <si>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</si>
  <si>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</si>
  <si>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</si>
  <si>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</si>
  <si>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</si>
  <si>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</si>
  <si>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</si>
  <si>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</si>
  <si>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</si>
  <si>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</si>
  <si>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</si>
  <si>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</si>
  <si>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</si>
  <si>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</si>
  <si>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</si>
  <si>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</si>
  <si>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</si>
  <si>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</si>
  <si>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</si>
  <si>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</si>
  <si>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</si>
  <si>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</si>
  <si>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</si>
  <si>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</si>
  <si>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</si>
  <si>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</si>
  <si>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</si>
  <si>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</si>
  <si>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</si>
  <si>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</si>
  <si>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</si>
  <si>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</si>
  <si>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</si>
  <si>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</si>
  <si>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</si>
  <si>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</si>
  <si>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</si>
  <si>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</si>
  <si>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</si>
  <si>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</si>
  <si>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</si>
  <si>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</si>
  <si>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</si>
  <si>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</si>
  <si>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</si>
  <si>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</si>
  <si>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</si>
  <si>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</si>
  <si>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</si>
  <si>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</si>
  <si>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</si>
  <si>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</si>
  <si>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</si>
  <si>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</si>
  <si>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</si>
  <si>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</si>
  <si>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</si>
  <si>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</si>
  <si>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</si>
  <si>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</si>
  <si>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</si>
  <si>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</si>
  <si>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</si>
  <si>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</si>
  <si>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</si>
  <si>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</si>
  <si>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</si>
  <si>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</si>
  <si>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</si>
  <si>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</si>
  <si>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</si>
  <si>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</si>
  <si>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</si>
  <si>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</si>
  <si>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</si>
  <si>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</si>
  <si>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</si>
  <si>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</si>
  <si>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</si>
  <si>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</si>
  <si>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</si>
  <si>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</si>
  <si>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</si>
  <si>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</si>
  <si>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</si>
  <si>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</si>
  <si>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</si>
  <si>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</si>
  <si>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</si>
  <si>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</si>
  <si>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</si>
  <si>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</si>
  <si>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</si>
  <si>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</si>
  <si>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</si>
  <si>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</si>
  <si>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</si>
  <si>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</si>
  <si>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</si>
  <si>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</si>
  <si>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</si>
  <si>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</si>
  <si>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</si>
  <si>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</si>
  <si>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</si>
  <si>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</si>
  <si>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</si>
  <si>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</si>
  <si>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</si>
  <si>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</si>
  <si>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</si>
  <si>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</si>
  <si>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</si>
  <si>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</si>
  <si>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</si>
  <si>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</si>
  <si>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</si>
  <si>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</si>
  <si>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</si>
  <si>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</si>
  <si>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</si>
  <si>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</si>
  <si>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</si>
  <si>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</si>
  <si>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</si>
  <si>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</si>
  <si>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</si>
  <si>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</si>
  <si>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</si>
  <si>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</si>
  <si>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</si>
  <si>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</si>
  <si>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</si>
  <si>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</si>
  <si>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</si>
  <si>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</si>
  <si>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</si>
  <si>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</si>
  <si>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</si>
  <si>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</si>
  <si>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</si>
  <si>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</si>
  <si>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</si>
  <si>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</si>
  <si>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</si>
  <si>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</si>
  <si>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</si>
  <si>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</si>
  <si>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</si>
  <si>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</si>
  <si>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</si>
  <si>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</si>
  <si>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</si>
  <si>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</si>
  <si>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</si>
  <si>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</si>
  <si>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</si>
  <si>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</si>
  <si>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</si>
  <si>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</si>
  <si>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</si>
  <si>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</si>
  <si>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</si>
  <si>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</si>
  <si>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</si>
  <si>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</si>
  <si>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</si>
  <si>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</si>
  <si>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</si>
  <si>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</si>
  <si>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</si>
  <si>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</si>
  <si>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</si>
  <si>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</si>
  <si>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</si>
  <si>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</si>
  <si>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</si>
  <si>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</si>
  <si>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</si>
  <si>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</si>
  <si>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</si>
  <si>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</si>
  <si>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</si>
  <si>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</si>
  <si>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</si>
  <si>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</si>
  <si>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</si>
  <si>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</si>
  <si>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</si>
  <si>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</si>
  <si>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</si>
  <si>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</si>
  <si>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</si>
  <si>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</si>
  <si>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</si>
  <si>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</si>
  <si>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</si>
  <si>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</si>
  <si>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</si>
  <si>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</si>
  <si>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</si>
  <si>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</si>
  <si>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</si>
  <si>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</si>
  <si>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</si>
  <si>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</si>
  <si>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</si>
  <si>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</si>
  <si>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</si>
  <si>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</si>
  <si>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</si>
  <si>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</si>
  <si>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</si>
  <si>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</si>
  <si>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</si>
  <si>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</si>
  <si>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</si>
  <si>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</si>
  <si>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</si>
  <si>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</si>
  <si>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</si>
  <si>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</si>
  <si>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</si>
  <si>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</si>
  <si>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</si>
  <si>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</si>
  <si>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</si>
  <si>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</si>
  <si>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</si>
  <si>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</si>
  <si>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</si>
  <si>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</si>
  <si>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</si>
  <si>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</si>
  <si>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</si>
  <si>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</si>
  <si>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</si>
  <si>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</si>
  <si>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</si>
  <si>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</si>
  <si>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</si>
  <si>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</si>
  <si>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</si>
  <si>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</si>
  <si>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</si>
  <si>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</si>
  <si>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</si>
  <si>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</si>
  <si>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</si>
  <si>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</si>
  <si>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</si>
  <si>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</si>
  <si>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</si>
  <si>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</si>
  <si>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</si>
  <si>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</si>
  <si>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</si>
  <si>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</si>
  <si>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</si>
  <si>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</si>
  <si>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</si>
  <si>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</si>
  <si>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</si>
  <si>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</si>
  <si>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</si>
  <si>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</si>
  <si>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</si>
  <si>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</si>
  <si>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</si>
  <si>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</si>
  <si>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</si>
  <si>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</si>
  <si>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</si>
  <si>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</si>
  <si>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</si>
  <si>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</si>
  <si>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</si>
  <si>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</si>
  <si>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</si>
  <si>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</si>
  <si>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</si>
  <si>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</si>
  <si>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</si>
  <si>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</si>
  <si>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</si>
  <si>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</si>
  <si>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</si>
  <si>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</si>
  <si>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</si>
  <si>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</si>
  <si>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</si>
  <si>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</si>
  <si>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</si>
  <si>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</si>
  <si>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</si>
  <si>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</si>
  <si>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</si>
  <si>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</si>
  <si>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</si>
  <si>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</si>
  <si>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</si>
  <si>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</si>
  <si>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</si>
  <si>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</si>
  <si>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</si>
  <si>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</si>
  <si>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</si>
  <si>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</si>
  <si>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</si>
  <si>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</si>
  <si>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</si>
  <si>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</si>
  <si>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</si>
  <si>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</si>
  <si>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</si>
  <si>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</si>
  <si>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</si>
  <si>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</si>
  <si>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</si>
  <si>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</si>
  <si>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</si>
  <si>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</si>
  <si>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</si>
  <si>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</si>
  <si>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</si>
  <si>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</si>
  <si>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</si>
  <si>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</si>
  <si>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</si>
  <si>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</si>
  <si>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</si>
  <si>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</si>
  <si>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</si>
  <si>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</si>
  <si>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</si>
  <si>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</si>
  <si>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</si>
  <si>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</si>
  <si>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</si>
  <si>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</si>
  <si>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</si>
  <si>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</si>
  <si>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</si>
  <si>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</si>
  <si>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</si>
  <si>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</si>
  <si>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</si>
  <si>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</si>
  <si>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</si>
  <si>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</si>
  <si>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</si>
  <si>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</si>
  <si>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</si>
  <si>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</si>
  <si>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</si>
  <si>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</si>
  <si>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</si>
  <si>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</si>
  <si>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</si>
  <si>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</si>
  <si>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</si>
  <si>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</si>
  <si>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</si>
  <si>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</si>
  <si>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</si>
  <si>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</si>
  <si>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</si>
  <si>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</si>
  <si>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</si>
  <si>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</si>
  <si>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</si>
  <si>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</si>
  <si>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</si>
  <si>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</si>
  <si>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</si>
  <si>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</si>
  <si>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</si>
  <si>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</si>
  <si>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</si>
  <si>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</si>
  <si>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</si>
  <si>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</si>
  <si>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</si>
  <si>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</si>
  <si>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</si>
  <si>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</si>
  <si>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</si>
  <si>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</si>
  <si>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</si>
  <si>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</si>
  <si>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</si>
  <si>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</si>
  <si>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</si>
  <si>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</si>
  <si>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</si>
  <si>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</si>
  <si>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</si>
  <si>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</si>
  <si>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</si>
  <si>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</si>
  <si>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</si>
  <si>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</si>
  <si>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</si>
  <si>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</si>
  <si>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</si>
  <si>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</si>
  <si>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</si>
  <si>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</si>
  <si>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</si>
  <si>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</si>
  <si>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</si>
  <si>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</si>
  <si>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</si>
  <si>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</si>
  <si>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</si>
  <si>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</si>
  <si>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</si>
  <si>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</si>
  <si>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</si>
  <si>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</si>
  <si>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</si>
  <si>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</si>
  <si>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</si>
  <si>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</si>
  <si>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</si>
  <si>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</si>
  <si>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</si>
  <si>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</si>
  <si>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</si>
  <si>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</si>
  <si>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</si>
  <si>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</si>
  <si>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</si>
  <si>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</si>
  <si>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</si>
  <si>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</si>
  <si>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</si>
  <si>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</si>
  <si>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</si>
  <si>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</si>
  <si>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</si>
  <si>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</si>
  <si>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</si>
  <si>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</si>
  <si>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</si>
  <si>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</si>
  <si>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</si>
  <si>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</si>
  <si>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</si>
  <si>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</si>
  <si>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</si>
  <si>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</si>
  <si>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</si>
  <si>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</si>
  <si>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</si>
  <si>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</si>
  <si>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</si>
  <si>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</si>
  <si>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</si>
  <si>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</si>
  <si>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</si>
  <si>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</si>
  <si>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</si>
  <si>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</si>
  <si>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</si>
  <si>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</si>
  <si>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</si>
  <si>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</si>
  <si>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</si>
  <si>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</si>
  <si>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</si>
  <si>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</si>
  <si>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</si>
  <si>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</si>
  <si>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</si>
  <si>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</si>
  <si>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</si>
  <si>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</si>
  <si>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</si>
  <si>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</si>
  <si>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</si>
  <si>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</si>
  <si>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</si>
  <si>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</si>
  <si>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</si>
  <si>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</si>
  <si>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</si>
  <si>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</si>
  <si>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</si>
  <si>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</si>
  <si>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</si>
  <si>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</si>
  <si>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</si>
  <si>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</si>
  <si>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</si>
  <si>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</si>
  <si>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</si>
  <si>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</si>
  <si>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</si>
  <si>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</si>
  <si>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</si>
  <si>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</si>
  <si>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</si>
  <si>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</si>
  <si>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</si>
  <si>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</si>
  <si>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</si>
  <si>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</si>
  <si>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</si>
  <si>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</si>
  <si>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</si>
  <si>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</si>
  <si>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</si>
  <si>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</si>
  <si>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</si>
  <si>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</si>
  <si>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</si>
  <si>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</si>
  <si>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</si>
  <si>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</si>
  <si>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</si>
  <si>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</si>
  <si>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</si>
  <si>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</si>
  <si>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</si>
  <si>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</si>
  <si>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</si>
  <si>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</si>
  <si>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</si>
  <si>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</si>
  <si>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</si>
  <si>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</si>
  <si>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</si>
  <si>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</si>
  <si>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</si>
  <si>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</si>
  <si>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</si>
  <si>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</si>
  <si>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</si>
  <si>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</si>
  <si>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</si>
  <si>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</si>
  <si>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</si>
  <si>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</si>
  <si>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</si>
  <si>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</si>
  <si>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</si>
  <si>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</si>
  <si>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</si>
  <si>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</si>
  <si>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</si>
  <si>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</si>
  <si>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</si>
  <si>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</si>
  <si>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</si>
  <si>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</si>
  <si>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</si>
  <si>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</si>
  <si>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</si>
  <si>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</si>
  <si>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</si>
  <si>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</si>
  <si>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</si>
  <si>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</si>
  <si>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</si>
  <si>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</si>
  <si>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</si>
  <si>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</si>
  <si>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</si>
  <si>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</si>
  <si>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</si>
  <si>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</si>
  <si>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</si>
  <si>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</si>
  <si>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</si>
  <si>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</si>
  <si>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</si>
  <si>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</si>
  <si>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</si>
  <si>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</si>
  <si>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</si>
  <si>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</si>
  <si>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</si>
  <si>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</si>
  <si>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</si>
  <si>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</si>
  <si>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</si>
  <si>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</si>
  <si>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</si>
  <si>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</si>
  <si>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</si>
  <si>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</si>
  <si>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</si>
  <si>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</si>
  <si>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</si>
  <si>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</si>
  <si>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</si>
  <si>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</si>
  <si>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</si>
  <si>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</si>
  <si>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</si>
  <si>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</si>
  <si>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</si>
  <si>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</si>
  <si>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</si>
  <si>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</si>
  <si>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</si>
  <si>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</si>
  <si>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</si>
  <si>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</si>
  <si>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</si>
  <si>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</si>
  <si>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</si>
  <si>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</si>
  <si>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</si>
  <si>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</si>
  <si>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</si>
  <si>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</si>
  <si>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</si>
  <si>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</si>
  <si>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</si>
  <si>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</si>
  <si>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</si>
  <si>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</si>
  <si>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</si>
  <si>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</si>
  <si>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</si>
  <si>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</si>
  <si>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</si>
  <si>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</si>
  <si>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</si>
  <si>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</si>
  <si>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</si>
  <si>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</si>
  <si>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</si>
  <si>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</si>
  <si>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</si>
  <si>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</si>
  <si>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</si>
  <si>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</si>
  <si>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</si>
  <si>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</si>
  <si>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</si>
  <si>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</si>
  <si>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</si>
  <si>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</si>
  <si>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</si>
  <si>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</si>
  <si>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</si>
  <si>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</si>
  <si>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</si>
  <si>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</si>
  <si>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</si>
  <si>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</si>
  <si>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</si>
  <si>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</si>
  <si>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</si>
  <si>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</si>
  <si>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</si>
  <si>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</si>
  <si>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</si>
  <si>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</si>
  <si>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</si>
  <si>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</si>
  <si>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</si>
  <si>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</si>
  <si>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</si>
  <si>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</si>
  <si>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</si>
  <si>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</si>
  <si>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</si>
  <si>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</si>
  <si>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</si>
  <si>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</si>
  <si>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 xml:space="preserve">Муниципальное автономное общеобразовательное учреждение "Гамовская средняя школа"                                                                                                                                                                             </t>
  </si>
  <si>
    <t xml:space="preserve">614512, Пермский край, Пермский район, с. Гамово, ул. 50 лет Октября , д. 14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</si>
</sst>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zavuch31\AppData\Local\Temp\_5B70QAXIB\_5B70QAXIC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zavuch31\AppData\Local\Temp\_5B70QAXHF\_5B70QAXHV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abSelected="1" workbookViewId="0">
      <selection activeCell="AM20" sqref="AM20:AO2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20" t="s">
        <v>14853</v>
      </c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  <c r="BU11" s="221"/>
      <c r="BV11" s="221"/>
      <c r="BW11" s="221"/>
      <c r="BX11" s="222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04" t="s">
        <v>14854</v>
      </c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6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23" t="s">
        <v>13467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5"/>
    </row>
    <row r="16" spans="1:87" ht="15" customHeight="1" thickBot="1" x14ac:dyDescent="0.25"/>
    <row r="17" spans="1:84" ht="15" customHeight="1" thickBot="1" x14ac:dyDescent="0.25">
      <c r="H17" s="204" t="s">
        <v>13468</v>
      </c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6"/>
    </row>
    <row r="18" spans="1:84" ht="15" customHeight="1" thickBot="1" x14ac:dyDescent="0.25"/>
    <row r="19" spans="1:84" ht="30" customHeight="1" x14ac:dyDescent="0.2">
      <c r="K19" s="226" t="s">
        <v>13924</v>
      </c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8"/>
      <c r="CD19" s="2"/>
      <c r="CE19" s="2"/>
      <c r="CF19" s="2"/>
    </row>
    <row r="20" spans="1:84" s="6" customFormat="1" ht="15" customHeight="1" x14ac:dyDescent="0.2">
      <c r="I20" s="7"/>
      <c r="K20" s="229"/>
      <c r="L20" s="230"/>
      <c r="M20" s="230"/>
      <c r="N20" s="230" t="s">
        <v>13469</v>
      </c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1">
        <v>2018</v>
      </c>
      <c r="AN20" s="231"/>
      <c r="AO20" s="231"/>
      <c r="AP20" s="99" t="s">
        <v>13470</v>
      </c>
      <c r="AQ20" s="232">
        <f>year+1</f>
        <v>2019</v>
      </c>
      <c r="AR20" s="232"/>
      <c r="AS20" s="232"/>
      <c r="AT20" s="202" t="s">
        <v>13471</v>
      </c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3"/>
      <c r="BV20" s="4"/>
    </row>
    <row r="21" spans="1:84" s="6" customFormat="1" ht="15" customHeight="1" thickBot="1" x14ac:dyDescent="0.25">
      <c r="I21" s="7"/>
      <c r="K21" s="239" t="s">
        <v>13927</v>
      </c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6">
        <f>year</f>
        <v>2018</v>
      </c>
      <c r="AW21" s="246"/>
      <c r="AX21" s="246"/>
      <c r="AY21" s="237" t="s">
        <v>13926</v>
      </c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8"/>
      <c r="BV21" s="4"/>
    </row>
    <row r="22" spans="1:84" ht="20.100000000000001" customHeight="1" thickBot="1" x14ac:dyDescent="0.25"/>
    <row r="23" spans="1:84" ht="15" thickBot="1" x14ac:dyDescent="0.25">
      <c r="A23" s="204" t="s">
        <v>13472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6"/>
      <c r="AY23" s="204" t="s">
        <v>13473</v>
      </c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/>
      <c r="BQ23" s="207" t="s">
        <v>13474</v>
      </c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9"/>
      <c r="CD23" s="8"/>
      <c r="CE23" s="8"/>
      <c r="CF23" s="9"/>
    </row>
    <row r="24" spans="1:84" ht="30" customHeight="1" x14ac:dyDescent="0.2">
      <c r="A24" s="210" t="s">
        <v>20495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2"/>
      <c r="AY24" s="213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/>
      <c r="BO24" s="216" t="s">
        <v>13918</v>
      </c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11"/>
    </row>
    <row r="25" spans="1:84" ht="15" x14ac:dyDescent="0.2">
      <c r="A25" s="217" t="s">
        <v>13920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9"/>
      <c r="AY25" s="241" t="s">
        <v>13921</v>
      </c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42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11"/>
    </row>
    <row r="26" spans="1:84" ht="50.1" customHeight="1" thickBot="1" x14ac:dyDescent="0.25">
      <c r="A26" s="210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2"/>
      <c r="AY26" s="243" t="s">
        <v>13925</v>
      </c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5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11"/>
    </row>
    <row r="27" spans="1:84" ht="15.75" thickBot="1" x14ac:dyDescent="0.25">
      <c r="A27" s="247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9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4" t="s">
        <v>13919</v>
      </c>
      <c r="BT27" s="205"/>
      <c r="BU27" s="205"/>
      <c r="BV27" s="205"/>
      <c r="BW27" s="205"/>
      <c r="BX27" s="205"/>
      <c r="BY27" s="205"/>
      <c r="BZ27" s="205"/>
      <c r="CA27" s="206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33" t="s">
        <v>13475</v>
      </c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5" t="s">
        <v>21777</v>
      </c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6"/>
    </row>
    <row r="30" spans="1:84" ht="27" customHeight="1" thickBot="1" x14ac:dyDescent="0.25">
      <c r="A30" s="233" t="s">
        <v>13476</v>
      </c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50"/>
      <c r="R30" s="250"/>
      <c r="S30" s="250"/>
      <c r="T30" s="250"/>
      <c r="U30" s="250"/>
      <c r="V30" s="250"/>
      <c r="W30" s="250"/>
      <c r="X30" s="251" t="s">
        <v>21778</v>
      </c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2"/>
    </row>
    <row r="31" spans="1:84" ht="13.5" thickBot="1" x14ac:dyDescent="0.25">
      <c r="A31" s="254" t="s">
        <v>13477</v>
      </c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6"/>
      <c r="Q31" s="258" t="s">
        <v>13478</v>
      </c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  <c r="BK31" s="259"/>
      <c r="BL31" s="259"/>
      <c r="BM31" s="259"/>
      <c r="BN31" s="259"/>
      <c r="BO31" s="259"/>
      <c r="BP31" s="259"/>
      <c r="BQ31" s="259"/>
      <c r="BR31" s="259"/>
      <c r="BS31" s="259"/>
      <c r="BT31" s="259"/>
      <c r="BU31" s="259"/>
      <c r="BV31" s="259"/>
      <c r="BW31" s="259"/>
      <c r="BX31" s="259"/>
      <c r="BY31" s="259"/>
      <c r="BZ31" s="259"/>
      <c r="CA31" s="259"/>
      <c r="CB31" s="259"/>
      <c r="CC31" s="259"/>
      <c r="CD31" s="259"/>
      <c r="CE31" s="259"/>
      <c r="CF31" s="260"/>
    </row>
    <row r="32" spans="1:84" x14ac:dyDescent="0.2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4" t="s">
        <v>13479</v>
      </c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61" t="s">
        <v>21304</v>
      </c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62"/>
      <c r="AY32" s="255" t="s">
        <v>21305</v>
      </c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 t="s">
        <v>21306</v>
      </c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</row>
    <row r="33" spans="1:84" x14ac:dyDescent="0.2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63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64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</row>
    <row r="34" spans="1:84" x14ac:dyDescent="0.2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63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64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</row>
    <row r="35" spans="1:84" x14ac:dyDescent="0.2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63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64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</row>
    <row r="36" spans="1:84" x14ac:dyDescent="0.2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65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</row>
    <row r="37" spans="1:84" ht="13.5" thickBot="1" x14ac:dyDescent="0.25">
      <c r="A37" s="253">
        <v>1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>
        <v>2</v>
      </c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>
        <v>3</v>
      </c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>
        <v>4</v>
      </c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>
        <v>5</v>
      </c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</row>
    <row r="38" spans="1:84" ht="13.5" thickBot="1" x14ac:dyDescent="0.25">
      <c r="A38" s="268">
        <v>609562</v>
      </c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70"/>
      <c r="Q38" s="271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3"/>
      <c r="AH38" s="271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3"/>
      <c r="AY38" s="271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3"/>
      <c r="BP38" s="271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3"/>
    </row>
  </sheetData>
  <sheetProtection algorithmName="SHA-512" hashValue="gcZs76J85cuf5zPARUI+L8TFeePZrwkaNPanwEuA1WfZcsIH+93SPcDi6or4vXCBLPxuLLsLmim0bATUnkQ/IQ==" saltValue="Uqjr0tW49GxS+1Q8uJM+8g==" spinCount="100000" sheet="1" objects="1" scenarios="1" selectLockedCell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7</v>
      </c>
      <c r="Q21" s="196">
        <v>0</v>
      </c>
      <c r="R21" s="51"/>
      <c r="S21" s="51"/>
      <c r="T21" s="196">
        <v>0</v>
      </c>
      <c r="U21" s="196">
        <v>1</v>
      </c>
      <c r="V21" s="196">
        <v>1</v>
      </c>
      <c r="W21" s="196">
        <v>1</v>
      </c>
      <c r="X21" s="196">
        <v>1</v>
      </c>
      <c r="Y21" s="196">
        <v>1</v>
      </c>
      <c r="Z21" s="196">
        <v>1</v>
      </c>
      <c r="AA21" s="196">
        <v>1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21</v>
      </c>
      <c r="Q22" s="196">
        <v>0</v>
      </c>
      <c r="R22" s="51"/>
      <c r="S22" s="51"/>
      <c r="T22" s="196">
        <v>0</v>
      </c>
      <c r="U22" s="196">
        <v>1</v>
      </c>
      <c r="V22" s="196">
        <v>1</v>
      </c>
      <c r="W22" s="196">
        <v>5</v>
      </c>
      <c r="X22" s="196">
        <v>3</v>
      </c>
      <c r="Y22" s="196">
        <v>2</v>
      </c>
      <c r="Z22" s="196">
        <v>5</v>
      </c>
      <c r="AA22" s="196">
        <v>4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1</v>
      </c>
      <c r="Q27" s="51"/>
      <c r="R27" s="196">
        <v>0</v>
      </c>
      <c r="S27" s="196">
        <v>0</v>
      </c>
      <c r="T27" s="196">
        <v>1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2</v>
      </c>
      <c r="Q28" s="51"/>
      <c r="R28" s="196">
        <v>0</v>
      </c>
      <c r="S28" s="196">
        <v>0</v>
      </c>
      <c r="T28" s="196">
        <v>2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8</v>
      </c>
      <c r="Q29" s="196">
        <v>0</v>
      </c>
      <c r="R29" s="196">
        <v>0</v>
      </c>
      <c r="S29" s="196">
        <v>0</v>
      </c>
      <c r="T29" s="196">
        <v>1</v>
      </c>
      <c r="U29" s="196">
        <v>1</v>
      </c>
      <c r="V29" s="196">
        <v>1</v>
      </c>
      <c r="W29" s="196">
        <v>1</v>
      </c>
      <c r="X29" s="196">
        <v>1</v>
      </c>
      <c r="Y29" s="196">
        <v>1</v>
      </c>
      <c r="Z29" s="196">
        <v>1</v>
      </c>
      <c r="AA29" s="196">
        <v>1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23</v>
      </c>
      <c r="Q30" s="196">
        <v>0</v>
      </c>
      <c r="R30" s="196">
        <v>0</v>
      </c>
      <c r="S30" s="196">
        <v>0</v>
      </c>
      <c r="T30" s="196">
        <v>2</v>
      </c>
      <c r="U30" s="196">
        <v>1</v>
      </c>
      <c r="V30" s="196">
        <v>1</v>
      </c>
      <c r="W30" s="196">
        <v>5</v>
      </c>
      <c r="X30" s="196">
        <v>3</v>
      </c>
      <c r="Y30" s="196">
        <v>2</v>
      </c>
      <c r="Z30" s="196">
        <v>5</v>
      </c>
      <c r="AA30" s="196">
        <v>4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5</v>
      </c>
      <c r="Q32" s="196">
        <v>0</v>
      </c>
      <c r="R32" s="196">
        <v>0</v>
      </c>
      <c r="S32" s="196">
        <v>0</v>
      </c>
      <c r="T32" s="196">
        <v>1</v>
      </c>
      <c r="U32" s="196">
        <v>0</v>
      </c>
      <c r="V32" s="196">
        <v>0</v>
      </c>
      <c r="W32" s="196">
        <v>1</v>
      </c>
      <c r="X32" s="196">
        <v>1</v>
      </c>
      <c r="Y32" s="196">
        <v>0</v>
      </c>
      <c r="Z32" s="196">
        <v>2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23</v>
      </c>
      <c r="Q33" s="196">
        <v>0</v>
      </c>
      <c r="R33" s="196">
        <v>0</v>
      </c>
      <c r="S33" s="196">
        <v>0</v>
      </c>
      <c r="T33" s="196">
        <v>2</v>
      </c>
      <c r="U33" s="196">
        <v>1</v>
      </c>
      <c r="V33" s="196">
        <v>1</v>
      </c>
      <c r="W33" s="196">
        <v>5</v>
      </c>
      <c r="X33" s="196">
        <v>3</v>
      </c>
      <c r="Y33" s="196">
        <v>2</v>
      </c>
      <c r="Z33" s="196">
        <v>5</v>
      </c>
      <c r="AA33" s="196">
        <v>4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2</v>
      </c>
      <c r="Q35" s="196">
        <v>0</v>
      </c>
      <c r="R35" s="196">
        <v>0</v>
      </c>
      <c r="S35" s="196">
        <v>0</v>
      </c>
      <c r="T35" s="196">
        <v>2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16</v>
      </c>
      <c r="Q21" s="196">
        <v>0</v>
      </c>
      <c r="R21" s="196">
        <v>0</v>
      </c>
      <c r="S21" s="196">
        <v>2</v>
      </c>
      <c r="T21" s="196">
        <v>2</v>
      </c>
      <c r="U21" s="196">
        <v>3</v>
      </c>
      <c r="V21" s="196">
        <v>4</v>
      </c>
      <c r="W21" s="196">
        <v>2</v>
      </c>
      <c r="X21" s="196">
        <v>2</v>
      </c>
      <c r="Y21" s="196">
        <v>1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384</v>
      </c>
      <c r="Q22" s="196">
        <v>0</v>
      </c>
      <c r="R22" s="196">
        <v>0</v>
      </c>
      <c r="S22" s="196">
        <v>54</v>
      </c>
      <c r="T22" s="196">
        <v>48</v>
      </c>
      <c r="U22" s="196">
        <v>64</v>
      </c>
      <c r="V22" s="196">
        <v>96</v>
      </c>
      <c r="W22" s="196">
        <v>53</v>
      </c>
      <c r="X22" s="196">
        <v>49</v>
      </c>
      <c r="Y22" s="196">
        <v>20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30</v>
      </c>
      <c r="Q30" s="196">
        <v>0</v>
      </c>
      <c r="R30" s="196">
        <v>0</v>
      </c>
      <c r="S30" s="196">
        <v>2</v>
      </c>
      <c r="T30" s="196">
        <v>3</v>
      </c>
      <c r="U30" s="196">
        <v>7</v>
      </c>
      <c r="V30" s="196">
        <v>10</v>
      </c>
      <c r="W30" s="196">
        <v>4</v>
      </c>
      <c r="X30" s="196">
        <v>2</v>
      </c>
      <c r="Y30" s="196">
        <v>2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962</v>
      </c>
      <c r="Q21" s="196">
        <v>30</v>
      </c>
      <c r="R21" s="196">
        <v>0</v>
      </c>
      <c r="S21" s="196">
        <v>0</v>
      </c>
      <c r="T21" s="196">
        <v>0</v>
      </c>
      <c r="U21" s="196">
        <v>9</v>
      </c>
      <c r="V21" s="196">
        <v>23</v>
      </c>
      <c r="W21" s="196">
        <v>23</v>
      </c>
      <c r="X21" s="196">
        <v>0</v>
      </c>
      <c r="Y21" s="196">
        <v>2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3</v>
      </c>
      <c r="Q25" s="196">
        <v>0</v>
      </c>
      <c r="R25" s="196">
        <v>0</v>
      </c>
      <c r="S25" s="196">
        <v>0</v>
      </c>
      <c r="T25" s="196">
        <v>0</v>
      </c>
      <c r="U25" s="196">
        <v>2</v>
      </c>
      <c r="V25" s="196">
        <v>2</v>
      </c>
      <c r="W25" s="196">
        <v>2</v>
      </c>
      <c r="X25" s="196">
        <v>0</v>
      </c>
      <c r="Y25" s="196">
        <v>2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</v>
      </c>
      <c r="Q26" s="196">
        <v>0</v>
      </c>
      <c r="R26" s="196">
        <v>0</v>
      </c>
      <c r="S26" s="196">
        <v>0</v>
      </c>
      <c r="T26" s="196">
        <v>0</v>
      </c>
      <c r="U26" s="196">
        <v>2</v>
      </c>
      <c r="V26" s="196">
        <v>2</v>
      </c>
      <c r="W26" s="196">
        <v>2</v>
      </c>
      <c r="X26" s="196">
        <v>0</v>
      </c>
      <c r="Y26" s="196">
        <v>2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2</v>
      </c>
      <c r="Q29" s="196">
        <v>0</v>
      </c>
      <c r="R29" s="196">
        <v>0</v>
      </c>
      <c r="S29" s="196">
        <v>0</v>
      </c>
      <c r="T29" s="196">
        <v>0</v>
      </c>
      <c r="U29" s="196">
        <v>2</v>
      </c>
      <c r="V29" s="196">
        <v>2</v>
      </c>
      <c r="W29" s="196">
        <v>2</v>
      </c>
      <c r="X29" s="196">
        <v>0</v>
      </c>
      <c r="Y29" s="196">
        <v>2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1</v>
      </c>
      <c r="Q28" s="24"/>
    </row>
    <row r="29" spans="1:17" ht="15.75" x14ac:dyDescent="0.2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4"/>
    </row>
    <row r="32" spans="1:17" ht="15.75" x14ac:dyDescent="0.2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4"/>
    </row>
    <row r="33" spans="1:17" ht="15.75" x14ac:dyDescent="0.2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40</v>
      </c>
      <c r="Q21" s="196">
        <v>40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21</v>
      </c>
      <c r="Q22" s="196">
        <v>21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17</v>
      </c>
      <c r="Q23" s="196">
        <v>17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</v>
      </c>
      <c r="Q24" s="196">
        <v>2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902</v>
      </c>
      <c r="Q21" s="196">
        <v>142</v>
      </c>
      <c r="R21" s="196">
        <v>131</v>
      </c>
      <c r="S21" s="196">
        <v>117</v>
      </c>
      <c r="T21" s="196">
        <v>88</v>
      </c>
      <c r="U21" s="196">
        <v>92</v>
      </c>
      <c r="V21" s="196">
        <v>50</v>
      </c>
      <c r="W21" s="196">
        <v>75</v>
      </c>
      <c r="X21" s="196">
        <v>87</v>
      </c>
      <c r="Y21" s="196">
        <v>74</v>
      </c>
      <c r="Z21" s="196">
        <v>26</v>
      </c>
      <c r="AA21" s="196">
        <v>20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902</v>
      </c>
      <c r="Q22" s="196">
        <v>142</v>
      </c>
      <c r="R22" s="196">
        <v>131</v>
      </c>
      <c r="S22" s="196">
        <v>117</v>
      </c>
      <c r="T22" s="196">
        <v>88</v>
      </c>
      <c r="U22" s="196">
        <v>92</v>
      </c>
      <c r="V22" s="196">
        <v>50</v>
      </c>
      <c r="W22" s="196">
        <v>75</v>
      </c>
      <c r="X22" s="196">
        <v>87</v>
      </c>
      <c r="Y22" s="196">
        <v>74</v>
      </c>
      <c r="Z22" s="196">
        <v>26</v>
      </c>
      <c r="AA22" s="196">
        <v>20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</v>
      </c>
      <c r="Q25" s="196">
        <v>0</v>
      </c>
      <c r="R25" s="196">
        <v>0</v>
      </c>
      <c r="S25" s="196">
        <v>0</v>
      </c>
      <c r="T25" s="196">
        <v>0</v>
      </c>
      <c r="U25" s="196">
        <v>1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</v>
      </c>
      <c r="Q26" s="196">
        <v>0</v>
      </c>
      <c r="R26" s="196">
        <v>0</v>
      </c>
      <c r="S26" s="196">
        <v>0</v>
      </c>
      <c r="T26" s="196">
        <v>0</v>
      </c>
      <c r="U26" s="196">
        <v>1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G18:AG19"/>
    <mergeCell ref="AH18:AH19"/>
    <mergeCell ref="AI18:AI19"/>
    <mergeCell ref="AB18:AB19"/>
    <mergeCell ref="AC18:AC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AG18:AG19"/>
    <mergeCell ref="AH18:AH19"/>
    <mergeCell ref="AO18:AO19"/>
    <mergeCell ref="AP18:A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1</v>
      </c>
      <c r="Q21" s="32"/>
    </row>
    <row r="22" spans="1:17" ht="15.75" x14ac:dyDescent="0.2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1</v>
      </c>
      <c r="Q37" s="32"/>
    </row>
    <row r="38" spans="1:17" ht="38.25" x14ac:dyDescent="0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0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27</v>
      </c>
      <c r="Q21" s="196">
        <v>0</v>
      </c>
      <c r="R21" s="196">
        <v>0</v>
      </c>
      <c r="S21" s="196">
        <v>2</v>
      </c>
      <c r="T21" s="196">
        <v>2</v>
      </c>
      <c r="U21" s="196">
        <v>1</v>
      </c>
      <c r="V21" s="196">
        <v>5</v>
      </c>
      <c r="W21" s="196">
        <v>4</v>
      </c>
      <c r="X21" s="196">
        <v>2</v>
      </c>
      <c r="Y21" s="196">
        <v>5</v>
      </c>
      <c r="Z21" s="196">
        <v>4</v>
      </c>
      <c r="AA21" s="196">
        <v>2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25</v>
      </c>
      <c r="Q22" s="196">
        <v>0</v>
      </c>
      <c r="R22" s="51"/>
      <c r="S22" s="51"/>
      <c r="T22" s="196">
        <v>2</v>
      </c>
      <c r="U22" s="196">
        <v>1</v>
      </c>
      <c r="V22" s="196">
        <v>5</v>
      </c>
      <c r="W22" s="196">
        <v>4</v>
      </c>
      <c r="X22" s="196">
        <v>2</v>
      </c>
      <c r="Y22" s="196">
        <v>5</v>
      </c>
      <c r="Z22" s="196">
        <v>4</v>
      </c>
      <c r="AA22" s="196">
        <v>2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2</v>
      </c>
      <c r="Q25" s="51"/>
      <c r="R25" s="196">
        <v>0</v>
      </c>
      <c r="S25" s="196">
        <v>2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74</v>
      </c>
      <c r="Q21" s="196">
        <v>7</v>
      </c>
      <c r="R21" s="196">
        <v>0</v>
      </c>
      <c r="S21" s="196">
        <v>0</v>
      </c>
      <c r="T21" s="196">
        <v>0</v>
      </c>
      <c r="U21" s="196">
        <v>1</v>
      </c>
      <c r="V21" s="196">
        <v>74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74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74</v>
      </c>
      <c r="Q22" s="196">
        <v>7</v>
      </c>
      <c r="R22" s="196">
        <v>0</v>
      </c>
      <c r="S22" s="196">
        <v>0</v>
      </c>
      <c r="T22" s="196">
        <v>0</v>
      </c>
      <c r="U22" s="196">
        <v>1</v>
      </c>
      <c r="V22" s="196">
        <v>74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74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13</v>
      </c>
      <c r="Q23" s="196">
        <v>0</v>
      </c>
      <c r="R23" s="196">
        <v>0</v>
      </c>
      <c r="S23" s="196">
        <v>0</v>
      </c>
      <c r="T23" s="196">
        <v>0</v>
      </c>
      <c r="U23" s="196">
        <v>1</v>
      </c>
      <c r="V23" s="196">
        <v>13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13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1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1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1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1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20</v>
      </c>
      <c r="Q29" s="196">
        <v>0</v>
      </c>
      <c r="R29" s="196">
        <v>0</v>
      </c>
      <c r="S29" s="196">
        <v>0</v>
      </c>
      <c r="T29" s="196">
        <v>0</v>
      </c>
      <c r="U29" s="196">
        <v>1</v>
      </c>
      <c r="V29" s="196">
        <v>20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20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20</v>
      </c>
      <c r="Q30" s="196">
        <v>0</v>
      </c>
      <c r="R30" s="196">
        <v>0</v>
      </c>
      <c r="S30" s="196">
        <v>0</v>
      </c>
      <c r="T30" s="196">
        <v>0</v>
      </c>
      <c r="U30" s="196">
        <v>1</v>
      </c>
      <c r="V30" s="196">
        <v>20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20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2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2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2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20</v>
      </c>
      <c r="Q36" s="196">
        <v>0</v>
      </c>
      <c r="R36" s="196">
        <v>0</v>
      </c>
      <c r="S36" s="196">
        <v>0</v>
      </c>
      <c r="T36" s="196">
        <v>0</v>
      </c>
      <c r="U36" s="196">
        <v>1</v>
      </c>
      <c r="V36" s="196">
        <v>20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20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20</v>
      </c>
      <c r="Q37" s="196">
        <v>0</v>
      </c>
      <c r="R37" s="196">
        <v>0</v>
      </c>
      <c r="S37" s="196">
        <v>0</v>
      </c>
      <c r="T37" s="196">
        <v>0</v>
      </c>
      <c r="U37" s="196">
        <v>1</v>
      </c>
      <c r="V37" s="196">
        <v>20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20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20</v>
      </c>
      <c r="Q38" s="196">
        <v>0</v>
      </c>
      <c r="R38" s="196">
        <v>0</v>
      </c>
      <c r="S38" s="196">
        <v>0</v>
      </c>
      <c r="T38" s="196">
        <v>0</v>
      </c>
      <c r="U38" s="196">
        <v>1</v>
      </c>
      <c r="V38" s="196">
        <v>20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20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20</v>
      </c>
      <c r="Q39" s="196">
        <v>0</v>
      </c>
      <c r="R39" s="196">
        <v>0</v>
      </c>
      <c r="S39" s="196">
        <v>0</v>
      </c>
      <c r="T39" s="196">
        <v>0</v>
      </c>
      <c r="U39" s="196">
        <v>1</v>
      </c>
      <c r="V39" s="196">
        <v>20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20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20</v>
      </c>
      <c r="Q40" s="196">
        <v>0</v>
      </c>
      <c r="R40" s="196">
        <v>0</v>
      </c>
      <c r="S40" s="196">
        <v>0</v>
      </c>
      <c r="T40" s="196">
        <v>0</v>
      </c>
      <c r="U40" s="196">
        <v>1</v>
      </c>
      <c r="V40" s="196">
        <v>20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20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2</v>
      </c>
      <c r="Z42" s="196">
        <v>2</v>
      </c>
      <c r="AA42" s="196">
        <v>0</v>
      </c>
      <c r="AB42" s="196">
        <v>1</v>
      </c>
      <c r="AC42" s="196">
        <v>0</v>
      </c>
      <c r="AD42" s="196">
        <v>0</v>
      </c>
      <c r="AE42" s="196">
        <v>2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528</v>
      </c>
      <c r="Q21" s="196">
        <v>396</v>
      </c>
      <c r="R21" s="196">
        <v>38</v>
      </c>
      <c r="S21" s="196">
        <v>0</v>
      </c>
      <c r="T21" s="196">
        <v>0</v>
      </c>
      <c r="U21" s="196">
        <v>0</v>
      </c>
      <c r="V21" s="196">
        <v>23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528</v>
      </c>
      <c r="Q23" s="196">
        <v>396</v>
      </c>
      <c r="R23" s="196">
        <v>38</v>
      </c>
      <c r="S23" s="196">
        <v>0</v>
      </c>
      <c r="T23" s="196">
        <v>0</v>
      </c>
      <c r="U23" s="196">
        <v>0</v>
      </c>
      <c r="V23" s="196">
        <v>23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528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 x14ac:dyDescent="0.2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5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 x14ac:dyDescent="0.2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 x14ac:dyDescent="0.2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 x14ac:dyDescent="0.2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 x14ac:dyDescent="0.2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 x14ac:dyDescent="0.2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 x14ac:dyDescent="0.2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 x14ac:dyDescent="0.2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5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 x14ac:dyDescent="0.2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 x14ac:dyDescent="0.2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396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 x14ac:dyDescent="0.2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25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 x14ac:dyDescent="0.2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 x14ac:dyDescent="0.2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 x14ac:dyDescent="0.2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 x14ac:dyDescent="0.2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 x14ac:dyDescent="0.2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 x14ac:dyDescent="0.2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 x14ac:dyDescent="0.2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25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 x14ac:dyDescent="0.2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 x14ac:dyDescent="0.2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38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 x14ac:dyDescent="0.2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 x14ac:dyDescent="0.2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 x14ac:dyDescent="0.2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 x14ac:dyDescent="0.2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 x14ac:dyDescent="0.2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 x14ac:dyDescent="0.2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 x14ac:dyDescent="0.2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 x14ac:dyDescent="0.2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 x14ac:dyDescent="0.2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 x14ac:dyDescent="0.2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23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 x14ac:dyDescent="0.25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 x14ac:dyDescent="0.2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 x14ac:dyDescent="0.2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 x14ac:dyDescent="0.2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 x14ac:dyDescent="0.2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 x14ac:dyDescent="0.2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 x14ac:dyDescent="0.2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 x14ac:dyDescent="0.2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49</v>
      </c>
      <c r="Q21" s="196">
        <v>30</v>
      </c>
      <c r="R21" s="196">
        <v>17</v>
      </c>
      <c r="S21" s="196">
        <v>2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3</v>
      </c>
      <c r="Q22" s="196">
        <v>3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3</v>
      </c>
      <c r="Q24" s="196">
        <v>3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46</v>
      </c>
      <c r="Q25" s="196">
        <v>27</v>
      </c>
      <c r="R25" s="196">
        <v>17</v>
      </c>
      <c r="S25" s="196">
        <v>2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917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255</v>
      </c>
      <c r="Q21" s="196">
        <v>273</v>
      </c>
      <c r="R21" s="196">
        <v>0</v>
      </c>
      <c r="S21" s="196">
        <v>0</v>
      </c>
      <c r="T21" s="196">
        <v>0</v>
      </c>
    </row>
    <row r="22" spans="1:20" ht="15.75" x14ac:dyDescent="0.2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247</v>
      </c>
      <c r="Q22" s="196">
        <v>149</v>
      </c>
      <c r="R22" s="196">
        <v>0</v>
      </c>
      <c r="S22" s="196">
        <v>0</v>
      </c>
      <c r="T22" s="196">
        <v>0</v>
      </c>
    </row>
    <row r="23" spans="1:20" ht="15.75" x14ac:dyDescent="0.2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38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394</v>
      </c>
      <c r="Q21" s="196">
        <v>396</v>
      </c>
      <c r="R21" s="196">
        <v>38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394</v>
      </c>
      <c r="Q22" s="196">
        <v>396</v>
      </c>
      <c r="R22" s="196">
        <v>38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394</v>
      </c>
      <c r="Q23" s="196">
        <v>396</v>
      </c>
      <c r="R23" s="196">
        <v>38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528</v>
      </c>
      <c r="Q21" s="196">
        <v>264</v>
      </c>
      <c r="R21" s="196">
        <v>134</v>
      </c>
      <c r="S21" s="196">
        <v>396</v>
      </c>
      <c r="T21" s="196">
        <v>197</v>
      </c>
      <c r="U21" s="196">
        <v>85</v>
      </c>
      <c r="V21" s="196">
        <v>38</v>
      </c>
      <c r="W21" s="196">
        <v>26</v>
      </c>
      <c r="X21" s="196">
        <v>14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</v>
      </c>
      <c r="Q23" s="196">
        <v>3</v>
      </c>
      <c r="R23" s="196">
        <v>3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114</v>
      </c>
      <c r="Q24" s="196">
        <v>50</v>
      </c>
      <c r="R24" s="196">
        <v>112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147</v>
      </c>
      <c r="Q25" s="196">
        <v>72</v>
      </c>
      <c r="R25" s="196">
        <v>19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128</v>
      </c>
      <c r="Q26" s="196">
        <v>60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108</v>
      </c>
      <c r="Q27" s="196">
        <v>61</v>
      </c>
      <c r="R27" s="196">
        <v>0</v>
      </c>
      <c r="S27" s="196">
        <v>2</v>
      </c>
      <c r="T27" s="196">
        <v>2</v>
      </c>
      <c r="U27" s="196">
        <v>2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28</v>
      </c>
      <c r="Q28" s="196">
        <v>18</v>
      </c>
      <c r="R28" s="196">
        <v>0</v>
      </c>
      <c r="S28" s="196">
        <v>80</v>
      </c>
      <c r="T28" s="196">
        <v>47</v>
      </c>
      <c r="U28" s="196">
        <v>77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82</v>
      </c>
      <c r="T29" s="196">
        <v>41</v>
      </c>
      <c r="U29" s="196">
        <v>6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67</v>
      </c>
      <c r="T30" s="196">
        <v>33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69</v>
      </c>
      <c r="T31" s="196">
        <v>33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84</v>
      </c>
      <c r="T32" s="196">
        <v>37</v>
      </c>
      <c r="U32" s="196">
        <v>0</v>
      </c>
      <c r="V32" s="196">
        <v>1</v>
      </c>
      <c r="W32" s="196">
        <v>1</v>
      </c>
      <c r="X32" s="196">
        <v>1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12</v>
      </c>
      <c r="T33" s="196">
        <v>4</v>
      </c>
      <c r="U33" s="196">
        <v>0</v>
      </c>
      <c r="V33" s="196">
        <v>12</v>
      </c>
      <c r="W33" s="196">
        <v>6</v>
      </c>
      <c r="X33" s="196">
        <v>10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22</v>
      </c>
      <c r="W34" s="196">
        <v>18</v>
      </c>
      <c r="X34" s="196">
        <v>2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2</v>
      </c>
      <c r="W35" s="196">
        <v>1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1</v>
      </c>
      <c r="W39" s="196">
        <v>0</v>
      </c>
      <c r="X39" s="196">
        <v>1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40</v>
      </c>
      <c r="Q21" s="196">
        <v>5</v>
      </c>
      <c r="R21" s="196">
        <v>6</v>
      </c>
      <c r="S21" s="196">
        <v>5</v>
      </c>
      <c r="T21" s="196">
        <v>5</v>
      </c>
      <c r="U21" s="196">
        <v>4</v>
      </c>
      <c r="V21" s="196">
        <v>4</v>
      </c>
      <c r="W21" s="196">
        <v>2</v>
      </c>
      <c r="X21" s="196">
        <v>3</v>
      </c>
      <c r="Y21" s="196">
        <v>4</v>
      </c>
      <c r="Z21" s="196">
        <v>1</v>
      </c>
      <c r="AA21" s="196">
        <v>1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962</v>
      </c>
      <c r="Q22" s="196">
        <v>134</v>
      </c>
      <c r="R22" s="196">
        <v>142</v>
      </c>
      <c r="S22" s="196">
        <v>134</v>
      </c>
      <c r="T22" s="196">
        <v>118</v>
      </c>
      <c r="U22" s="196">
        <v>85</v>
      </c>
      <c r="V22" s="196">
        <v>96</v>
      </c>
      <c r="W22" s="196">
        <v>53</v>
      </c>
      <c r="X22" s="196">
        <v>75</v>
      </c>
      <c r="Y22" s="196">
        <v>87</v>
      </c>
      <c r="Z22" s="196">
        <v>14</v>
      </c>
      <c r="AA22" s="196">
        <v>24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40</v>
      </c>
      <c r="Q29" s="196">
        <v>5</v>
      </c>
      <c r="R29" s="196">
        <v>6</v>
      </c>
      <c r="S29" s="196">
        <v>5</v>
      </c>
      <c r="T29" s="196">
        <v>5</v>
      </c>
      <c r="U29" s="196">
        <v>4</v>
      </c>
      <c r="V29" s="196">
        <v>4</v>
      </c>
      <c r="W29" s="196">
        <v>2</v>
      </c>
      <c r="X29" s="196">
        <v>3</v>
      </c>
      <c r="Y29" s="196">
        <v>4</v>
      </c>
      <c r="Z29" s="196">
        <v>1</v>
      </c>
      <c r="AA29" s="196">
        <v>1</v>
      </c>
      <c r="AB29" s="196">
        <v>0</v>
      </c>
      <c r="AC29" s="196">
        <v>0</v>
      </c>
      <c r="AD29" s="24"/>
    </row>
    <row r="30" spans="1:30" ht="15.75" x14ac:dyDescent="0.2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962</v>
      </c>
      <c r="Q30" s="196">
        <v>134</v>
      </c>
      <c r="R30" s="196">
        <v>142</v>
      </c>
      <c r="S30" s="196">
        <v>134</v>
      </c>
      <c r="T30" s="196">
        <v>118</v>
      </c>
      <c r="U30" s="196">
        <v>85</v>
      </c>
      <c r="V30" s="196">
        <v>96</v>
      </c>
      <c r="W30" s="196">
        <v>53</v>
      </c>
      <c r="X30" s="196">
        <v>75</v>
      </c>
      <c r="Y30" s="196">
        <v>87</v>
      </c>
      <c r="Z30" s="196">
        <v>14</v>
      </c>
      <c r="AA30" s="196">
        <v>24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962</v>
      </c>
      <c r="Q31" s="196">
        <v>134</v>
      </c>
      <c r="R31" s="196">
        <v>142</v>
      </c>
      <c r="S31" s="196">
        <v>134</v>
      </c>
      <c r="T31" s="196">
        <v>118</v>
      </c>
      <c r="U31" s="196">
        <v>85</v>
      </c>
      <c r="V31" s="196">
        <v>96</v>
      </c>
      <c r="W31" s="196">
        <v>53</v>
      </c>
      <c r="X31" s="196">
        <v>75</v>
      </c>
      <c r="Y31" s="196">
        <v>87</v>
      </c>
      <c r="Z31" s="196">
        <v>14</v>
      </c>
      <c r="AA31" s="196">
        <v>24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487</v>
      </c>
      <c r="Q35" s="196">
        <v>58</v>
      </c>
      <c r="R35" s="196">
        <v>69</v>
      </c>
      <c r="S35" s="196">
        <v>69</v>
      </c>
      <c r="T35" s="196">
        <v>68</v>
      </c>
      <c r="U35" s="196">
        <v>48</v>
      </c>
      <c r="V35" s="196">
        <v>50</v>
      </c>
      <c r="W35" s="196">
        <v>24</v>
      </c>
      <c r="X35" s="196">
        <v>37</v>
      </c>
      <c r="Y35" s="196">
        <v>38</v>
      </c>
      <c r="Z35" s="196">
        <v>8</v>
      </c>
      <c r="AA35" s="196">
        <v>18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1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1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30</v>
      </c>
      <c r="Q37" s="196">
        <v>0</v>
      </c>
      <c r="R37" s="196">
        <v>0</v>
      </c>
      <c r="S37" s="196">
        <v>2</v>
      </c>
      <c r="T37" s="196">
        <v>3</v>
      </c>
      <c r="U37" s="196">
        <v>7</v>
      </c>
      <c r="V37" s="196">
        <v>10</v>
      </c>
      <c r="W37" s="196">
        <v>4</v>
      </c>
      <c r="X37" s="196">
        <v>2</v>
      </c>
      <c r="Y37" s="196">
        <v>2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9</v>
      </c>
      <c r="Q41" s="196">
        <v>0</v>
      </c>
      <c r="R41" s="196">
        <v>2</v>
      </c>
      <c r="S41" s="196">
        <v>0</v>
      </c>
      <c r="T41" s="196">
        <v>0</v>
      </c>
      <c r="U41" s="196">
        <v>1</v>
      </c>
      <c r="V41" s="196">
        <v>2</v>
      </c>
      <c r="W41" s="196">
        <v>0</v>
      </c>
      <c r="X41" s="196">
        <v>0</v>
      </c>
      <c r="Y41" s="196">
        <v>3</v>
      </c>
      <c r="Z41" s="196">
        <v>1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23</v>
      </c>
      <c r="Z21" s="196">
        <v>5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2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1</v>
      </c>
      <c r="Z27" s="196">
        <v>1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2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3</v>
      </c>
      <c r="Z29" s="196">
        <v>1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5</v>
      </c>
      <c r="Z30" s="196">
        <v>1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3</v>
      </c>
      <c r="Z31" s="196">
        <v>1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4</v>
      </c>
      <c r="Z32" s="196">
        <v>1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3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11347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93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4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962</v>
      </c>
      <c r="R67" s="196">
        <v>134</v>
      </c>
      <c r="S67" s="196">
        <v>142</v>
      </c>
      <c r="T67" s="196">
        <v>134</v>
      </c>
      <c r="U67" s="196">
        <v>118</v>
      </c>
      <c r="V67" s="196">
        <v>396</v>
      </c>
      <c r="W67" s="196">
        <v>38</v>
      </c>
      <c r="X67" s="196">
        <v>23</v>
      </c>
      <c r="Y67" s="196">
        <v>0</v>
      </c>
      <c r="Z67" s="196">
        <v>0</v>
      </c>
      <c r="AA67" s="196">
        <v>0</v>
      </c>
      <c r="AB67" s="196">
        <v>23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15448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33" activePane="bottomRight" state="frozen"/>
      <selection activeCell="A13" sqref="A13"/>
      <selection pane="topRight" activeCell="P13" sqref="P13"/>
      <selection pane="bottomLeft" activeCell="A21" sqref="A21"/>
      <selection pane="bottomRight" activeCell="Z28" sqref="Z28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67</v>
      </c>
      <c r="Q21" s="200">
        <v>42</v>
      </c>
      <c r="R21" s="200">
        <v>38</v>
      </c>
      <c r="S21" s="200">
        <v>0</v>
      </c>
      <c r="T21" s="200">
        <v>0</v>
      </c>
      <c r="U21" s="200">
        <v>0</v>
      </c>
      <c r="V21" s="200">
        <v>0</v>
      </c>
      <c r="W21" s="200">
        <v>24</v>
      </c>
      <c r="X21" s="200">
        <v>15</v>
      </c>
      <c r="Y21" s="200">
        <v>1</v>
      </c>
      <c r="Z21" s="200">
        <v>16</v>
      </c>
      <c r="AA21" s="200">
        <v>11</v>
      </c>
      <c r="AB21" s="200">
        <v>62</v>
      </c>
      <c r="AC21" s="51"/>
    </row>
    <row r="22" spans="1:29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6</v>
      </c>
      <c r="Q22" s="200">
        <v>6</v>
      </c>
      <c r="R22" s="200">
        <v>5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3</v>
      </c>
      <c r="AA22" s="200">
        <v>1</v>
      </c>
      <c r="AB22" s="200">
        <v>6</v>
      </c>
      <c r="AC22" s="51"/>
    </row>
    <row r="23" spans="1:29" ht="25.5" x14ac:dyDescent="0.2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1</v>
      </c>
      <c r="AC23" s="51"/>
    </row>
    <row r="24" spans="1:29" ht="15.75" x14ac:dyDescent="0.2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5</v>
      </c>
      <c r="Q24" s="200">
        <v>5</v>
      </c>
      <c r="R24" s="200">
        <v>4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3</v>
      </c>
      <c r="AA24" s="200">
        <v>1</v>
      </c>
      <c r="AB24" s="200">
        <v>5</v>
      </c>
      <c r="AC24" s="51"/>
    </row>
    <row r="25" spans="1:29" ht="15.75" x14ac:dyDescent="0.2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 x14ac:dyDescent="0.2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47</v>
      </c>
      <c r="Q26" s="200">
        <v>32</v>
      </c>
      <c r="R26" s="200">
        <v>32</v>
      </c>
      <c r="S26" s="200">
        <v>0</v>
      </c>
      <c r="T26" s="200">
        <v>0</v>
      </c>
      <c r="U26" s="200">
        <v>0</v>
      </c>
      <c r="V26" s="200">
        <v>0</v>
      </c>
      <c r="W26" s="200">
        <v>15</v>
      </c>
      <c r="X26" s="200">
        <v>15</v>
      </c>
      <c r="Y26" s="200">
        <v>0</v>
      </c>
      <c r="Z26" s="200">
        <v>13</v>
      </c>
      <c r="AA26" s="200">
        <v>10</v>
      </c>
      <c r="AB26" s="200">
        <v>45</v>
      </c>
      <c r="AC26" s="134">
        <v>85.7</v>
      </c>
    </row>
    <row r="27" spans="1:29" ht="25.5" x14ac:dyDescent="0.2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44</v>
      </c>
      <c r="Q27" s="200">
        <v>30</v>
      </c>
      <c r="R27" s="200">
        <v>30</v>
      </c>
      <c r="S27" s="200">
        <v>0</v>
      </c>
      <c r="T27" s="200">
        <v>0</v>
      </c>
      <c r="U27" s="200">
        <v>0</v>
      </c>
      <c r="V27" s="200">
        <v>0</v>
      </c>
      <c r="W27" s="200">
        <v>14</v>
      </c>
      <c r="X27" s="200">
        <v>14</v>
      </c>
      <c r="Y27" s="200">
        <v>0</v>
      </c>
      <c r="Z27" s="200">
        <v>12</v>
      </c>
      <c r="AA27" s="200">
        <v>10</v>
      </c>
      <c r="AB27" s="200">
        <v>42</v>
      </c>
      <c r="AC27" s="134">
        <v>75.7</v>
      </c>
    </row>
    <row r="28" spans="1:29" ht="38.25" x14ac:dyDescent="0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16</v>
      </c>
      <c r="Q28" s="200">
        <v>8</v>
      </c>
      <c r="R28" s="200">
        <v>8</v>
      </c>
      <c r="S28" s="200">
        <v>0</v>
      </c>
      <c r="T28" s="200">
        <v>0</v>
      </c>
      <c r="U28" s="200">
        <v>0</v>
      </c>
      <c r="V28" s="200">
        <v>0</v>
      </c>
      <c r="W28" s="200">
        <v>8</v>
      </c>
      <c r="X28" s="200">
        <v>8</v>
      </c>
      <c r="Y28" s="200">
        <v>0</v>
      </c>
      <c r="Z28" s="200">
        <v>4</v>
      </c>
      <c r="AA28" s="200">
        <v>5</v>
      </c>
      <c r="AB28" s="200">
        <v>16</v>
      </c>
      <c r="AC28" s="134">
        <v>21.2</v>
      </c>
    </row>
    <row r="29" spans="1:29" ht="15.75" x14ac:dyDescent="0.2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4</v>
      </c>
      <c r="Q29" s="200">
        <v>4</v>
      </c>
      <c r="R29" s="200">
        <v>4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3</v>
      </c>
      <c r="AA29" s="200">
        <v>0</v>
      </c>
      <c r="AB29" s="200">
        <v>4</v>
      </c>
      <c r="AC29" s="51"/>
    </row>
    <row r="30" spans="1:29" ht="15.75" x14ac:dyDescent="0.2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 x14ac:dyDescent="0.2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2</v>
      </c>
      <c r="R31" s="200">
        <v>2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1</v>
      </c>
      <c r="AA31" s="200">
        <v>0</v>
      </c>
      <c r="AB31" s="200">
        <v>2</v>
      </c>
      <c r="AC31" s="51"/>
    </row>
    <row r="32" spans="1:29" ht="15.75" x14ac:dyDescent="0.2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51"/>
    </row>
    <row r="33" spans="1:29" ht="15.75" x14ac:dyDescent="0.2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1</v>
      </c>
      <c r="AC33" s="51"/>
    </row>
    <row r="34" spans="1:29" ht="15.75" x14ac:dyDescent="0.2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4</v>
      </c>
      <c r="R34" s="200">
        <v>4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1</v>
      </c>
      <c r="AA34" s="200">
        <v>1</v>
      </c>
      <c r="AB34" s="200">
        <v>4</v>
      </c>
      <c r="AC34" s="51"/>
    </row>
    <row r="35" spans="1:29" ht="15.75" x14ac:dyDescent="0.2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1</v>
      </c>
      <c r="AB35" s="200">
        <v>1</v>
      </c>
      <c r="AC35" s="51"/>
    </row>
    <row r="36" spans="1:29" ht="15.75" x14ac:dyDescent="0.2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1</v>
      </c>
      <c r="AA36" s="200">
        <v>0</v>
      </c>
      <c r="AB36" s="200">
        <v>1</v>
      </c>
      <c r="AC36" s="51"/>
    </row>
    <row r="37" spans="1:29" ht="15.75" x14ac:dyDescent="0.2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200">
        <v>1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1</v>
      </c>
      <c r="AA37" s="200">
        <v>0</v>
      </c>
      <c r="AB37" s="200">
        <v>1</v>
      </c>
      <c r="AC37" s="51"/>
    </row>
    <row r="38" spans="1:29" ht="15.75" x14ac:dyDescent="0.2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5</v>
      </c>
      <c r="Q38" s="200">
        <v>3</v>
      </c>
      <c r="R38" s="200">
        <v>3</v>
      </c>
      <c r="S38" s="200">
        <v>0</v>
      </c>
      <c r="T38" s="200">
        <v>0</v>
      </c>
      <c r="U38" s="200">
        <v>0</v>
      </c>
      <c r="V38" s="200">
        <v>0</v>
      </c>
      <c r="W38" s="200">
        <v>2</v>
      </c>
      <c r="X38" s="200">
        <v>2</v>
      </c>
      <c r="Y38" s="200">
        <v>0</v>
      </c>
      <c r="Z38" s="200">
        <v>0</v>
      </c>
      <c r="AA38" s="200">
        <v>1</v>
      </c>
      <c r="AB38" s="200">
        <v>5</v>
      </c>
      <c r="AC38" s="51"/>
    </row>
    <row r="39" spans="1:29" ht="25.5" x14ac:dyDescent="0.2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5</v>
      </c>
      <c r="Q39" s="200">
        <v>3</v>
      </c>
      <c r="R39" s="200">
        <v>3</v>
      </c>
      <c r="S39" s="200">
        <v>0</v>
      </c>
      <c r="T39" s="200">
        <v>0</v>
      </c>
      <c r="U39" s="200">
        <v>0</v>
      </c>
      <c r="V39" s="200">
        <v>0</v>
      </c>
      <c r="W39" s="200">
        <v>2</v>
      </c>
      <c r="X39" s="200">
        <v>2</v>
      </c>
      <c r="Y39" s="200">
        <v>0</v>
      </c>
      <c r="Z39" s="200">
        <v>0</v>
      </c>
      <c r="AA39" s="200">
        <v>1</v>
      </c>
      <c r="AB39" s="200">
        <v>5</v>
      </c>
      <c r="AC39" s="51"/>
    </row>
    <row r="40" spans="1:29" ht="15.75" x14ac:dyDescent="0.2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 x14ac:dyDescent="0.2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 x14ac:dyDescent="0.2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5</v>
      </c>
      <c r="Q42" s="200">
        <v>2</v>
      </c>
      <c r="R42" s="200">
        <v>2</v>
      </c>
      <c r="S42" s="200">
        <v>0</v>
      </c>
      <c r="T42" s="200">
        <v>0</v>
      </c>
      <c r="U42" s="200">
        <v>0</v>
      </c>
      <c r="V42" s="200">
        <v>0</v>
      </c>
      <c r="W42" s="200">
        <v>3</v>
      </c>
      <c r="X42" s="200">
        <v>3</v>
      </c>
      <c r="Y42" s="200">
        <v>0</v>
      </c>
      <c r="Z42" s="200">
        <v>0</v>
      </c>
      <c r="AA42" s="200">
        <v>0</v>
      </c>
      <c r="AB42" s="200">
        <v>3</v>
      </c>
      <c r="AC42" s="51"/>
    </row>
    <row r="43" spans="1:29" ht="15.75" x14ac:dyDescent="0.2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1</v>
      </c>
      <c r="X43" s="200">
        <v>1</v>
      </c>
      <c r="Y43" s="200">
        <v>0</v>
      </c>
      <c r="Z43" s="200">
        <v>0</v>
      </c>
      <c r="AA43" s="200">
        <v>1</v>
      </c>
      <c r="AB43" s="200">
        <v>1</v>
      </c>
      <c r="AC43" s="51"/>
    </row>
    <row r="44" spans="1:29" ht="15.75" x14ac:dyDescent="0.2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1</v>
      </c>
      <c r="R44" s="200">
        <v>1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1</v>
      </c>
      <c r="AB44" s="200">
        <v>1</v>
      </c>
      <c r="AC44" s="51"/>
    </row>
    <row r="45" spans="1:29" ht="15.75" x14ac:dyDescent="0.2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51"/>
    </row>
    <row r="46" spans="1:29" ht="15.75" x14ac:dyDescent="0.2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75" x14ac:dyDescent="0.2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2</v>
      </c>
      <c r="Q47" s="200">
        <v>2</v>
      </c>
      <c r="R47" s="200">
        <v>2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1</v>
      </c>
      <c r="AA47" s="200">
        <v>0</v>
      </c>
      <c r="AB47" s="200">
        <v>2</v>
      </c>
      <c r="AC47" s="51"/>
    </row>
    <row r="48" spans="1:29" ht="15.75" x14ac:dyDescent="0.2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 x14ac:dyDescent="0.2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 x14ac:dyDescent="0.2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 x14ac:dyDescent="0.2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 x14ac:dyDescent="0.2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 x14ac:dyDescent="0.2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134">
        <v>0</v>
      </c>
    </row>
    <row r="54" spans="1:29" ht="15.75" x14ac:dyDescent="0.2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>
        <v>4</v>
      </c>
    </row>
    <row r="55" spans="1:29" ht="15.75" x14ac:dyDescent="0.2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1</v>
      </c>
      <c r="AC55" s="134">
        <v>1</v>
      </c>
    </row>
    <row r="56" spans="1:29" ht="15.75" x14ac:dyDescent="0.2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 x14ac:dyDescent="0.2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 x14ac:dyDescent="0.2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 x14ac:dyDescent="0.2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2</v>
      </c>
      <c r="Q59" s="200">
        <v>1</v>
      </c>
      <c r="R59" s="200">
        <v>1</v>
      </c>
      <c r="S59" s="200">
        <v>0</v>
      </c>
      <c r="T59" s="200">
        <v>0</v>
      </c>
      <c r="U59" s="200">
        <v>0</v>
      </c>
      <c r="V59" s="200">
        <v>0</v>
      </c>
      <c r="W59" s="200">
        <v>1</v>
      </c>
      <c r="X59" s="200">
        <v>1</v>
      </c>
      <c r="Y59" s="200">
        <v>0</v>
      </c>
      <c r="Z59" s="200">
        <v>1</v>
      </c>
      <c r="AA59" s="200">
        <v>0</v>
      </c>
      <c r="AB59" s="200">
        <v>2</v>
      </c>
      <c r="AC59" s="134">
        <v>2</v>
      </c>
    </row>
    <row r="60" spans="1:29" ht="15.75" x14ac:dyDescent="0.2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51"/>
    </row>
    <row r="61" spans="1:29" ht="15.75" x14ac:dyDescent="0.2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14</v>
      </c>
      <c r="Q61" s="200">
        <v>4</v>
      </c>
      <c r="R61" s="200">
        <v>1</v>
      </c>
      <c r="S61" s="200">
        <v>0</v>
      </c>
      <c r="T61" s="200">
        <v>0</v>
      </c>
      <c r="U61" s="200">
        <v>0</v>
      </c>
      <c r="V61" s="200">
        <v>0</v>
      </c>
      <c r="W61" s="200">
        <v>9</v>
      </c>
      <c r="X61" s="200">
        <v>0</v>
      </c>
      <c r="Y61" s="200">
        <v>1</v>
      </c>
      <c r="Z61" s="200">
        <v>0</v>
      </c>
      <c r="AA61" s="200">
        <v>0</v>
      </c>
      <c r="AB61" s="200">
        <v>11</v>
      </c>
      <c r="AC61" s="51"/>
    </row>
    <row r="62" spans="1:29" ht="25.5" x14ac:dyDescent="0.2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 x14ac:dyDescent="0.2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 x14ac:dyDescent="0.2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 x14ac:dyDescent="0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 x14ac:dyDescent="0.2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 x14ac:dyDescent="0.2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 x14ac:dyDescent="0.2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 x14ac:dyDescent="0.2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9</v>
      </c>
      <c r="Q69" s="200">
        <v>8</v>
      </c>
      <c r="R69" s="200">
        <v>8</v>
      </c>
      <c r="S69" s="200">
        <v>0</v>
      </c>
      <c r="T69" s="200">
        <v>0</v>
      </c>
      <c r="U69" s="200">
        <v>0</v>
      </c>
      <c r="V69" s="200">
        <v>0</v>
      </c>
      <c r="W69" s="200">
        <v>1</v>
      </c>
      <c r="X69" s="200">
        <v>1</v>
      </c>
      <c r="Y69" s="200">
        <v>0</v>
      </c>
      <c r="Z69" s="200">
        <v>2</v>
      </c>
      <c r="AA69" s="200">
        <v>1</v>
      </c>
      <c r="AB69" s="200">
        <v>9</v>
      </c>
      <c r="AC69" s="51"/>
    </row>
    <row r="70" spans="1:29" ht="15.75" x14ac:dyDescent="0.2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8</v>
      </c>
      <c r="Q70" s="200">
        <v>7</v>
      </c>
      <c r="R70" s="200">
        <v>7</v>
      </c>
      <c r="S70" s="200">
        <v>0</v>
      </c>
      <c r="T70" s="200">
        <v>0</v>
      </c>
      <c r="U70" s="200">
        <v>0</v>
      </c>
      <c r="V70" s="200">
        <v>0</v>
      </c>
      <c r="W70" s="200">
        <v>1</v>
      </c>
      <c r="X70" s="200">
        <v>1</v>
      </c>
      <c r="Y70" s="200">
        <v>0</v>
      </c>
      <c r="Z70" s="200">
        <v>2</v>
      </c>
      <c r="AA70" s="200">
        <v>1</v>
      </c>
      <c r="AB70" s="200">
        <v>8</v>
      </c>
      <c r="AC70" s="51"/>
    </row>
    <row r="71" spans="1:29" ht="25.5" x14ac:dyDescent="0.2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7</v>
      </c>
      <c r="Q71" s="200">
        <v>6</v>
      </c>
      <c r="R71" s="200">
        <v>6</v>
      </c>
      <c r="S71" s="200">
        <v>0</v>
      </c>
      <c r="T71" s="200">
        <v>0</v>
      </c>
      <c r="U71" s="200">
        <v>0</v>
      </c>
      <c r="V71" s="200">
        <v>0</v>
      </c>
      <c r="W71" s="200">
        <v>1</v>
      </c>
      <c r="X71" s="200">
        <v>1</v>
      </c>
      <c r="Y71" s="200">
        <v>0</v>
      </c>
      <c r="Z71" s="200">
        <v>2</v>
      </c>
      <c r="AA71" s="200">
        <v>1</v>
      </c>
      <c r="AB71" s="200">
        <v>7</v>
      </c>
      <c r="AC71" s="51"/>
    </row>
    <row r="72" spans="1:29" ht="38.25" x14ac:dyDescent="0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 x14ac:dyDescent="0.2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13648</v>
      </c>
      <c r="B74" s="86">
        <v>-54</v>
      </c>
      <c r="O74" s="91">
        <v>54</v>
      </c>
      <c r="P74" s="198">
        <v>5</v>
      </c>
    </row>
    <row r="75" spans="1:29" ht="15.75" x14ac:dyDescent="0.25">
      <c r="A75" s="87" t="s">
        <v>13649</v>
      </c>
      <c r="B75" s="37">
        <v>-55</v>
      </c>
      <c r="O75" s="91">
        <v>55</v>
      </c>
      <c r="P75" s="199">
        <v>1</v>
      </c>
    </row>
    <row r="76" spans="1:29" ht="38.25" x14ac:dyDescent="0.25">
      <c r="A76" s="88" t="s">
        <v>15879</v>
      </c>
      <c r="B76" s="37">
        <v>-56</v>
      </c>
      <c r="O76" s="91">
        <v>56</v>
      </c>
      <c r="P76" s="198">
        <v>38</v>
      </c>
    </row>
    <row r="77" spans="1:29" ht="15.75" x14ac:dyDescent="0.25">
      <c r="A77" s="87" t="s">
        <v>11892</v>
      </c>
      <c r="B77" s="37">
        <v>-57</v>
      </c>
      <c r="O77" s="91">
        <v>57</v>
      </c>
      <c r="P77" s="199">
        <v>35</v>
      </c>
    </row>
    <row r="78" spans="1:29" ht="25.5" x14ac:dyDescent="0.25">
      <c r="A78" s="87" t="s">
        <v>11891</v>
      </c>
      <c r="B78" s="37">
        <v>-58</v>
      </c>
      <c r="O78" s="91">
        <v>58</v>
      </c>
      <c r="P78" s="199">
        <v>0</v>
      </c>
    </row>
    <row r="79" spans="1:29" ht="15.75" x14ac:dyDescent="0.25">
      <c r="A79" s="87" t="s">
        <v>12205</v>
      </c>
      <c r="B79" s="37">
        <v>-59</v>
      </c>
      <c r="O79" s="91">
        <v>59</v>
      </c>
      <c r="P79" s="199">
        <v>0</v>
      </c>
    </row>
    <row r="80" spans="1:29" ht="25.5" x14ac:dyDescent="0.2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 x14ac:dyDescent="0.25">
      <c r="A81" s="87" t="s">
        <v>14993</v>
      </c>
      <c r="B81" s="37">
        <v>-61</v>
      </c>
      <c r="O81" s="91">
        <v>61</v>
      </c>
      <c r="P81" s="199">
        <v>0</v>
      </c>
    </row>
    <row r="82" spans="1:16" ht="25.5" customHeight="1" x14ac:dyDescent="0.25">
      <c r="A82" s="87" t="s">
        <v>11893</v>
      </c>
      <c r="B82" s="37">
        <v>-62</v>
      </c>
      <c r="O82" s="91">
        <v>62</v>
      </c>
      <c r="P82" s="198">
        <v>44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5"/>
      <c r="W18" s="278" t="s">
        <v>9430</v>
      </c>
      <c r="X18" s="285" t="s">
        <v>9431</v>
      </c>
      <c r="Y18" s="287"/>
      <c r="Z18" s="287"/>
      <c r="AA18" s="287"/>
      <c r="AB18" s="287"/>
      <c r="AC18" s="286"/>
      <c r="AD18" s="293" t="s">
        <v>9432</v>
      </c>
    </row>
    <row r="19" spans="1:30" ht="2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95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67</v>
      </c>
      <c r="Q21" s="200">
        <v>6</v>
      </c>
      <c r="R21" s="200">
        <v>6</v>
      </c>
      <c r="S21" s="200">
        <v>3</v>
      </c>
      <c r="T21" s="200">
        <v>11</v>
      </c>
      <c r="U21" s="200">
        <v>3</v>
      </c>
      <c r="V21" s="200">
        <v>38</v>
      </c>
      <c r="W21" s="200">
        <v>51</v>
      </c>
      <c r="X21" s="200">
        <v>5</v>
      </c>
      <c r="Y21" s="200">
        <v>6</v>
      </c>
      <c r="Z21" s="200">
        <v>4</v>
      </c>
      <c r="AA21" s="200">
        <v>9</v>
      </c>
      <c r="AB21" s="200">
        <v>2</v>
      </c>
      <c r="AC21" s="200">
        <v>25</v>
      </c>
      <c r="AD21" s="200">
        <v>16</v>
      </c>
    </row>
    <row r="22" spans="1:30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6</v>
      </c>
      <c r="Q22" s="200">
        <v>0</v>
      </c>
      <c r="R22" s="200">
        <v>1</v>
      </c>
      <c r="S22" s="200">
        <v>0</v>
      </c>
      <c r="T22" s="200">
        <v>1</v>
      </c>
      <c r="U22" s="200">
        <v>1</v>
      </c>
      <c r="V22" s="200">
        <v>3</v>
      </c>
      <c r="W22" s="200">
        <v>5</v>
      </c>
      <c r="X22" s="200">
        <v>0</v>
      </c>
      <c r="Y22" s="200">
        <v>1</v>
      </c>
      <c r="Z22" s="200">
        <v>0</v>
      </c>
      <c r="AA22" s="200">
        <v>0</v>
      </c>
      <c r="AB22" s="200">
        <v>1</v>
      </c>
      <c r="AC22" s="200">
        <v>3</v>
      </c>
      <c r="AD22" s="200">
        <v>1</v>
      </c>
    </row>
    <row r="23" spans="1:30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</row>
    <row r="24" spans="1:30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5</v>
      </c>
      <c r="Q24" s="200">
        <v>0</v>
      </c>
      <c r="R24" s="200">
        <v>1</v>
      </c>
      <c r="S24" s="200">
        <v>0</v>
      </c>
      <c r="T24" s="200">
        <v>1</v>
      </c>
      <c r="U24" s="200">
        <v>1</v>
      </c>
      <c r="V24" s="200">
        <v>2</v>
      </c>
      <c r="W24" s="200">
        <v>4</v>
      </c>
      <c r="X24" s="200">
        <v>0</v>
      </c>
      <c r="Y24" s="200">
        <v>1</v>
      </c>
      <c r="Z24" s="200">
        <v>0</v>
      </c>
      <c r="AA24" s="200">
        <v>0</v>
      </c>
      <c r="AB24" s="200">
        <v>1</v>
      </c>
      <c r="AC24" s="200">
        <v>2</v>
      </c>
      <c r="AD24" s="200">
        <v>1</v>
      </c>
    </row>
    <row r="25" spans="1:30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47</v>
      </c>
      <c r="Q26" s="200">
        <v>6</v>
      </c>
      <c r="R26" s="200">
        <v>5</v>
      </c>
      <c r="S26" s="200">
        <v>1</v>
      </c>
      <c r="T26" s="200">
        <v>9</v>
      </c>
      <c r="U26" s="200">
        <v>1</v>
      </c>
      <c r="V26" s="200">
        <v>25</v>
      </c>
      <c r="W26" s="200">
        <v>45</v>
      </c>
      <c r="X26" s="200">
        <v>5</v>
      </c>
      <c r="Y26" s="200">
        <v>4</v>
      </c>
      <c r="Z26" s="200">
        <v>4</v>
      </c>
      <c r="AA26" s="200">
        <v>9</v>
      </c>
      <c r="AB26" s="200">
        <v>1</v>
      </c>
      <c r="AC26" s="200">
        <v>22</v>
      </c>
      <c r="AD26" s="200">
        <v>2</v>
      </c>
    </row>
    <row r="27" spans="1:30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44</v>
      </c>
      <c r="Q27" s="200">
        <v>6</v>
      </c>
      <c r="R27" s="200">
        <v>5</v>
      </c>
      <c r="S27" s="200">
        <v>1</v>
      </c>
      <c r="T27" s="200">
        <v>9</v>
      </c>
      <c r="U27" s="200">
        <v>1</v>
      </c>
      <c r="V27" s="200">
        <v>22</v>
      </c>
      <c r="W27" s="200">
        <v>42</v>
      </c>
      <c r="X27" s="200">
        <v>5</v>
      </c>
      <c r="Y27" s="200">
        <v>4</v>
      </c>
      <c r="Z27" s="200">
        <v>4</v>
      </c>
      <c r="AA27" s="200">
        <v>9</v>
      </c>
      <c r="AB27" s="200">
        <v>0</v>
      </c>
      <c r="AC27" s="200">
        <v>20</v>
      </c>
      <c r="AD27" s="200">
        <v>2</v>
      </c>
    </row>
    <row r="28" spans="1:30" ht="38.25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16</v>
      </c>
      <c r="Q28" s="200">
        <v>4</v>
      </c>
      <c r="R28" s="200">
        <v>0</v>
      </c>
      <c r="S28" s="200">
        <v>0</v>
      </c>
      <c r="T28" s="200">
        <v>4</v>
      </c>
      <c r="U28" s="200">
        <v>0</v>
      </c>
      <c r="V28" s="200">
        <v>8</v>
      </c>
      <c r="W28" s="200">
        <v>15</v>
      </c>
      <c r="X28" s="200">
        <v>3</v>
      </c>
      <c r="Y28" s="200">
        <v>0</v>
      </c>
      <c r="Z28" s="200">
        <v>1</v>
      </c>
      <c r="AA28" s="200">
        <v>4</v>
      </c>
      <c r="AB28" s="200">
        <v>0</v>
      </c>
      <c r="AC28" s="200">
        <v>7</v>
      </c>
      <c r="AD28" s="200">
        <v>1</v>
      </c>
    </row>
    <row r="29" spans="1:30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1</v>
      </c>
      <c r="S29" s="200">
        <v>0</v>
      </c>
      <c r="T29" s="200">
        <v>1</v>
      </c>
      <c r="U29" s="200">
        <v>0</v>
      </c>
      <c r="V29" s="200">
        <v>2</v>
      </c>
      <c r="W29" s="200">
        <v>4</v>
      </c>
      <c r="X29" s="200">
        <v>0</v>
      </c>
      <c r="Y29" s="200">
        <v>1</v>
      </c>
      <c r="Z29" s="200">
        <v>0</v>
      </c>
      <c r="AA29" s="200">
        <v>1</v>
      </c>
      <c r="AB29" s="200">
        <v>0</v>
      </c>
      <c r="AC29" s="200">
        <v>2</v>
      </c>
      <c r="AD29" s="200">
        <v>0</v>
      </c>
    </row>
    <row r="30" spans="1:30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1</v>
      </c>
      <c r="S31" s="200">
        <v>0</v>
      </c>
      <c r="T31" s="200">
        <v>0</v>
      </c>
      <c r="U31" s="200">
        <v>0</v>
      </c>
      <c r="V31" s="200">
        <v>1</v>
      </c>
      <c r="W31" s="200">
        <v>2</v>
      </c>
      <c r="X31" s="200">
        <v>0</v>
      </c>
      <c r="Y31" s="200">
        <v>1</v>
      </c>
      <c r="Z31" s="200">
        <v>0</v>
      </c>
      <c r="AA31" s="200">
        <v>0</v>
      </c>
      <c r="AB31" s="200">
        <v>0</v>
      </c>
      <c r="AC31" s="200">
        <v>1</v>
      </c>
      <c r="AD31" s="200">
        <v>0</v>
      </c>
    </row>
    <row r="32" spans="1:30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</row>
    <row r="33" spans="1:30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1</v>
      </c>
      <c r="W33" s="200">
        <v>1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0</v>
      </c>
    </row>
    <row r="34" spans="1:30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1</v>
      </c>
      <c r="R34" s="200">
        <v>0</v>
      </c>
      <c r="S34" s="200">
        <v>0</v>
      </c>
      <c r="T34" s="200">
        <v>0</v>
      </c>
      <c r="U34" s="200">
        <v>1</v>
      </c>
      <c r="V34" s="200">
        <v>2</v>
      </c>
      <c r="W34" s="200">
        <v>3</v>
      </c>
      <c r="X34" s="200">
        <v>0</v>
      </c>
      <c r="Y34" s="200">
        <v>0</v>
      </c>
      <c r="Z34" s="200">
        <v>2</v>
      </c>
      <c r="AA34" s="200">
        <v>0</v>
      </c>
      <c r="AB34" s="200">
        <v>0</v>
      </c>
      <c r="AC34" s="200">
        <v>1</v>
      </c>
      <c r="AD34" s="200">
        <v>1</v>
      </c>
    </row>
    <row r="35" spans="1:30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0</v>
      </c>
    </row>
    <row r="36" spans="1:30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1</v>
      </c>
      <c r="W36" s="200">
        <v>1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1</v>
      </c>
      <c r="AD36" s="200">
        <v>0</v>
      </c>
    </row>
    <row r="37" spans="1:30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1</v>
      </c>
      <c r="W37" s="200">
        <v>1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0</v>
      </c>
    </row>
    <row r="38" spans="1:30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5</v>
      </c>
      <c r="Q38" s="200">
        <v>0</v>
      </c>
      <c r="R38" s="200">
        <v>0</v>
      </c>
      <c r="S38" s="200">
        <v>1</v>
      </c>
      <c r="T38" s="200">
        <v>3</v>
      </c>
      <c r="U38" s="200">
        <v>0</v>
      </c>
      <c r="V38" s="200">
        <v>1</v>
      </c>
      <c r="W38" s="200">
        <v>5</v>
      </c>
      <c r="X38" s="200">
        <v>0</v>
      </c>
      <c r="Y38" s="200">
        <v>0</v>
      </c>
      <c r="Z38" s="200">
        <v>1</v>
      </c>
      <c r="AA38" s="200">
        <v>3</v>
      </c>
      <c r="AB38" s="200">
        <v>0</v>
      </c>
      <c r="AC38" s="200">
        <v>1</v>
      </c>
      <c r="AD38" s="200">
        <v>0</v>
      </c>
    </row>
    <row r="39" spans="1:30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5</v>
      </c>
      <c r="Q39" s="200">
        <v>0</v>
      </c>
      <c r="R39" s="200">
        <v>0</v>
      </c>
      <c r="S39" s="200">
        <v>1</v>
      </c>
      <c r="T39" s="200">
        <v>3</v>
      </c>
      <c r="U39" s="200">
        <v>0</v>
      </c>
      <c r="V39" s="200">
        <v>1</v>
      </c>
      <c r="W39" s="200">
        <v>5</v>
      </c>
      <c r="X39" s="200">
        <v>0</v>
      </c>
      <c r="Y39" s="200">
        <v>0</v>
      </c>
      <c r="Z39" s="200">
        <v>1</v>
      </c>
      <c r="AA39" s="200">
        <v>3</v>
      </c>
      <c r="AB39" s="200">
        <v>0</v>
      </c>
      <c r="AC39" s="200">
        <v>1</v>
      </c>
      <c r="AD39" s="200">
        <v>0</v>
      </c>
    </row>
    <row r="40" spans="1:30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5</v>
      </c>
      <c r="Q42" s="200">
        <v>1</v>
      </c>
      <c r="R42" s="200">
        <v>3</v>
      </c>
      <c r="S42" s="200">
        <v>0</v>
      </c>
      <c r="T42" s="200">
        <v>0</v>
      </c>
      <c r="U42" s="200">
        <v>0</v>
      </c>
      <c r="V42" s="200">
        <v>1</v>
      </c>
      <c r="W42" s="200">
        <v>5</v>
      </c>
      <c r="X42" s="200">
        <v>2</v>
      </c>
      <c r="Y42" s="200">
        <v>2</v>
      </c>
      <c r="Z42" s="200">
        <v>0</v>
      </c>
      <c r="AA42" s="200">
        <v>0</v>
      </c>
      <c r="AB42" s="200">
        <v>0</v>
      </c>
      <c r="AC42" s="200">
        <v>1</v>
      </c>
      <c r="AD42" s="200">
        <v>0</v>
      </c>
    </row>
    <row r="43" spans="1:30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1</v>
      </c>
      <c r="W43" s="200">
        <v>1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1</v>
      </c>
      <c r="AD43" s="200">
        <v>0</v>
      </c>
    </row>
    <row r="44" spans="1:30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1</v>
      </c>
      <c r="U44" s="200">
        <v>0</v>
      </c>
      <c r="V44" s="200">
        <v>0</v>
      </c>
      <c r="W44" s="200">
        <v>1</v>
      </c>
      <c r="X44" s="200">
        <v>0</v>
      </c>
      <c r="Y44" s="200">
        <v>0</v>
      </c>
      <c r="Z44" s="200">
        <v>0</v>
      </c>
      <c r="AA44" s="200">
        <v>1</v>
      </c>
      <c r="AB44" s="200">
        <v>0</v>
      </c>
      <c r="AC44" s="200">
        <v>0</v>
      </c>
      <c r="AD44" s="200">
        <v>0</v>
      </c>
    </row>
    <row r="45" spans="1:30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</row>
    <row r="46" spans="1:30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</row>
    <row r="47" spans="1:30" ht="15.75" x14ac:dyDescent="0.2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2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2</v>
      </c>
      <c r="W47" s="200">
        <v>2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</v>
      </c>
      <c r="AD47" s="200">
        <v>0</v>
      </c>
    </row>
    <row r="48" spans="1:30" ht="15.75" x14ac:dyDescent="0.2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 x14ac:dyDescent="0.2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 x14ac:dyDescent="0.2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 x14ac:dyDescent="0.2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 x14ac:dyDescent="0.2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 x14ac:dyDescent="0.2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75" x14ac:dyDescent="0.2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 x14ac:dyDescent="0.2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1</v>
      </c>
      <c r="W55" s="200">
        <v>1</v>
      </c>
      <c r="X55" s="200">
        <v>0</v>
      </c>
      <c r="Y55" s="200">
        <v>0</v>
      </c>
      <c r="Z55" s="200">
        <v>0</v>
      </c>
      <c r="AA55" s="200">
        <v>0</v>
      </c>
      <c r="AB55" s="200">
        <v>1</v>
      </c>
      <c r="AC55" s="200">
        <v>0</v>
      </c>
      <c r="AD55" s="200">
        <v>0</v>
      </c>
    </row>
    <row r="56" spans="1:30" ht="15.75" x14ac:dyDescent="0.2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 x14ac:dyDescent="0.2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 x14ac:dyDescent="0.2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 x14ac:dyDescent="0.2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2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2</v>
      </c>
      <c r="W59" s="200">
        <v>2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</v>
      </c>
      <c r="AD59" s="200">
        <v>0</v>
      </c>
    </row>
    <row r="60" spans="1:30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</row>
    <row r="61" spans="1:30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14</v>
      </c>
      <c r="Q61" s="200">
        <v>0</v>
      </c>
      <c r="R61" s="200">
        <v>0</v>
      </c>
      <c r="S61" s="200">
        <v>2</v>
      </c>
      <c r="T61" s="200">
        <v>1</v>
      </c>
      <c r="U61" s="200">
        <v>1</v>
      </c>
      <c r="V61" s="200">
        <v>10</v>
      </c>
      <c r="W61" s="200">
        <v>1</v>
      </c>
      <c r="X61" s="200">
        <v>0</v>
      </c>
      <c r="Y61" s="200">
        <v>1</v>
      </c>
      <c r="Z61" s="200">
        <v>0</v>
      </c>
      <c r="AA61" s="200">
        <v>0</v>
      </c>
      <c r="AB61" s="200">
        <v>0</v>
      </c>
      <c r="AC61" s="200">
        <v>0</v>
      </c>
      <c r="AD61" s="200">
        <v>13</v>
      </c>
    </row>
    <row r="62" spans="1:30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3</v>
      </c>
      <c r="Q21" s="200">
        <v>3</v>
      </c>
      <c r="R21" s="51"/>
    </row>
    <row r="22" spans="1:18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 x14ac:dyDescent="0.2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2</v>
      </c>
      <c r="Q23" s="200">
        <v>2</v>
      </c>
      <c r="R23" s="134">
        <v>2</v>
      </c>
    </row>
    <row r="24" spans="1:18" ht="25.5" x14ac:dyDescent="0.2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134">
        <v>0</v>
      </c>
    </row>
    <row r="25" spans="1:18" ht="38.25" x14ac:dyDescent="0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 x14ac:dyDescent="0.2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 x14ac:dyDescent="0.2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 x14ac:dyDescent="0.2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 x14ac:dyDescent="0.2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 x14ac:dyDescent="0.2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 x14ac:dyDescent="0.2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 x14ac:dyDescent="0.2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 x14ac:dyDescent="0.2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 x14ac:dyDescent="0.2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 x14ac:dyDescent="0.2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 x14ac:dyDescent="0.2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 x14ac:dyDescent="0.2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 x14ac:dyDescent="0.2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 x14ac:dyDescent="0.2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 x14ac:dyDescent="0.2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 x14ac:dyDescent="0.2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 x14ac:dyDescent="0.2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 x14ac:dyDescent="0.2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 x14ac:dyDescent="0.2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 x14ac:dyDescent="0.2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 x14ac:dyDescent="0.2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 x14ac:dyDescent="0.2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 x14ac:dyDescent="0.2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 x14ac:dyDescent="0.2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 x14ac:dyDescent="0.2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2</v>
      </c>
      <c r="Q50" s="200">
        <v>2</v>
      </c>
      <c r="R50" s="134">
        <v>2</v>
      </c>
    </row>
    <row r="51" spans="1:18" ht="15.75" x14ac:dyDescent="0.2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 x14ac:dyDescent="0.2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 x14ac:dyDescent="0.2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 x14ac:dyDescent="0.2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 x14ac:dyDescent="0.2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 x14ac:dyDescent="0.2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 x14ac:dyDescent="0.2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 x14ac:dyDescent="0.2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1</v>
      </c>
      <c r="Q58" s="200">
        <v>1</v>
      </c>
      <c r="R58" s="51"/>
    </row>
    <row r="59" spans="1:18" ht="25.5" x14ac:dyDescent="0.2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 x14ac:dyDescent="0.2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 x14ac:dyDescent="0.2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 x14ac:dyDescent="0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 x14ac:dyDescent="0.2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 x14ac:dyDescent="0.2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 x14ac:dyDescent="0.2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 x14ac:dyDescent="0.2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 x14ac:dyDescent="0.2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 x14ac:dyDescent="0.2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 x14ac:dyDescent="0.25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 x14ac:dyDescent="0.25">
      <c r="A70" s="87" t="s">
        <v>12205</v>
      </c>
      <c r="O70" s="91">
        <v>50</v>
      </c>
      <c r="P70" s="199">
        <v>0</v>
      </c>
    </row>
    <row r="71" spans="1:18" ht="25.5" x14ac:dyDescent="0.25">
      <c r="A71" s="87" t="s">
        <v>14992</v>
      </c>
      <c r="O71" s="91">
        <v>51</v>
      </c>
      <c r="P71" s="198">
        <v>0</v>
      </c>
    </row>
    <row r="72" spans="1:18" ht="15.75" x14ac:dyDescent="0.25">
      <c r="A72" s="87" t="s">
        <v>14993</v>
      </c>
      <c r="O72" s="91">
        <v>52</v>
      </c>
      <c r="P72" s="199">
        <v>0</v>
      </c>
    </row>
    <row r="73" spans="1:18" ht="25.5" customHeight="1" x14ac:dyDescent="0.25">
      <c r="A73" s="94" t="s">
        <v>14994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 x14ac:dyDescent="0.2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 x14ac:dyDescent="0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 x14ac:dyDescent="0.2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 x14ac:dyDescent="0.2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 x14ac:dyDescent="0.25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33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5" t="s">
        <v>13297</v>
      </c>
      <c r="U17" s="287"/>
      <c r="V17" s="286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13642</v>
      </c>
      <c r="R18" s="293" t="s">
        <v>11648</v>
      </c>
      <c r="S18" s="278"/>
      <c r="T18" s="293" t="s">
        <v>13642</v>
      </c>
      <c r="U18" s="285" t="s">
        <v>11649</v>
      </c>
      <c r="V18" s="286"/>
      <c r="W18" s="293" t="s">
        <v>13642</v>
      </c>
      <c r="X18" s="293" t="s">
        <v>11650</v>
      </c>
      <c r="Y18" s="278"/>
      <c r="Z18" s="278"/>
    </row>
    <row r="19" spans="1:26" ht="103.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95"/>
      <c r="S19" s="278"/>
      <c r="T19" s="295"/>
      <c r="U19" s="23" t="s">
        <v>15253</v>
      </c>
      <c r="V19" s="23" t="s">
        <v>15254</v>
      </c>
      <c r="W19" s="295"/>
      <c r="X19" s="295"/>
      <c r="Y19" s="278"/>
      <c r="Z19" s="278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108</v>
      </c>
      <c r="Q21" s="134">
        <v>108</v>
      </c>
      <c r="R21" s="134">
        <v>105</v>
      </c>
      <c r="S21" s="200">
        <v>65</v>
      </c>
      <c r="T21" s="200">
        <v>10</v>
      </c>
      <c r="U21" s="200">
        <v>3</v>
      </c>
      <c r="V21" s="200">
        <v>7</v>
      </c>
      <c r="W21" s="200">
        <v>8</v>
      </c>
      <c r="X21" s="200">
        <v>8</v>
      </c>
      <c r="Y21" s="200">
        <v>67</v>
      </c>
      <c r="Z21" s="200">
        <v>0</v>
      </c>
    </row>
    <row r="22" spans="1:2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6</v>
      </c>
      <c r="Q22" s="134">
        <v>6</v>
      </c>
      <c r="R22" s="134">
        <v>6</v>
      </c>
      <c r="S22" s="200">
        <v>5</v>
      </c>
      <c r="T22" s="200">
        <v>1</v>
      </c>
      <c r="U22" s="200">
        <v>0</v>
      </c>
      <c r="V22" s="200">
        <v>1</v>
      </c>
      <c r="W22" s="200">
        <v>0</v>
      </c>
      <c r="X22" s="200">
        <v>0</v>
      </c>
      <c r="Y22" s="200">
        <v>6</v>
      </c>
      <c r="Z22" s="200">
        <v>0</v>
      </c>
    </row>
    <row r="23" spans="1:2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5</v>
      </c>
      <c r="Q24" s="134">
        <v>5</v>
      </c>
      <c r="R24" s="134">
        <v>5</v>
      </c>
      <c r="S24" s="200">
        <v>4</v>
      </c>
      <c r="T24" s="200">
        <v>1</v>
      </c>
      <c r="U24" s="200">
        <v>0</v>
      </c>
      <c r="V24" s="200">
        <v>1</v>
      </c>
      <c r="W24" s="200">
        <v>0</v>
      </c>
      <c r="X24" s="200">
        <v>0</v>
      </c>
      <c r="Y24" s="200">
        <v>5</v>
      </c>
      <c r="Z24" s="200">
        <v>0</v>
      </c>
    </row>
    <row r="25" spans="1:2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85.7</v>
      </c>
      <c r="Q26" s="134">
        <v>85.7</v>
      </c>
      <c r="R26" s="134">
        <v>83.7</v>
      </c>
      <c r="S26" s="200">
        <v>45</v>
      </c>
      <c r="T26" s="200">
        <v>7</v>
      </c>
      <c r="U26" s="200">
        <v>2</v>
      </c>
      <c r="V26" s="200">
        <v>5</v>
      </c>
      <c r="W26" s="200">
        <v>6</v>
      </c>
      <c r="X26" s="200">
        <v>6</v>
      </c>
      <c r="Y26" s="200">
        <v>47</v>
      </c>
      <c r="Z26" s="200">
        <v>0</v>
      </c>
    </row>
    <row r="27" spans="1:2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75.7</v>
      </c>
      <c r="Q27" s="134">
        <v>75.7</v>
      </c>
      <c r="R27" s="134">
        <v>75.7</v>
      </c>
      <c r="S27" s="200">
        <v>42</v>
      </c>
      <c r="T27" s="200">
        <v>7</v>
      </c>
      <c r="U27" s="200">
        <v>2</v>
      </c>
      <c r="V27" s="200">
        <v>5</v>
      </c>
      <c r="W27" s="200">
        <v>6</v>
      </c>
      <c r="X27" s="200">
        <v>6</v>
      </c>
      <c r="Y27" s="200">
        <v>44</v>
      </c>
      <c r="Z27" s="200">
        <v>0</v>
      </c>
    </row>
    <row r="28" spans="1:2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21.22</v>
      </c>
      <c r="Q28" s="134">
        <v>21.22</v>
      </c>
      <c r="R28" s="134">
        <v>21.22</v>
      </c>
      <c r="S28" s="200">
        <v>16</v>
      </c>
      <c r="T28" s="200">
        <v>2</v>
      </c>
      <c r="U28" s="200">
        <v>1</v>
      </c>
      <c r="V28" s="200">
        <v>1</v>
      </c>
      <c r="W28" s="200">
        <v>2</v>
      </c>
      <c r="X28" s="200">
        <v>2</v>
      </c>
      <c r="Y28" s="200">
        <v>16</v>
      </c>
      <c r="Z28" s="200">
        <v>0</v>
      </c>
    </row>
    <row r="29" spans="1:2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8.6300000000000008</v>
      </c>
      <c r="Q29" s="134">
        <v>8.6300000000000008</v>
      </c>
      <c r="R29" s="134">
        <v>8.6300000000000008</v>
      </c>
      <c r="S29" s="200">
        <v>3</v>
      </c>
      <c r="T29" s="200">
        <v>1</v>
      </c>
      <c r="U29" s="200">
        <v>0</v>
      </c>
      <c r="V29" s="200">
        <v>1</v>
      </c>
      <c r="W29" s="200">
        <v>0</v>
      </c>
      <c r="X29" s="200">
        <v>0</v>
      </c>
      <c r="Y29" s="200">
        <v>4</v>
      </c>
      <c r="Z29" s="200">
        <v>0</v>
      </c>
    </row>
    <row r="30" spans="1:2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3.01</v>
      </c>
      <c r="Q31" s="134">
        <v>3.01</v>
      </c>
      <c r="R31" s="134">
        <v>3.01</v>
      </c>
      <c r="S31" s="200">
        <v>2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2</v>
      </c>
      <c r="Z31" s="200">
        <v>0</v>
      </c>
    </row>
    <row r="32" spans="1:2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1.72</v>
      </c>
      <c r="Q32" s="134">
        <v>1.72</v>
      </c>
      <c r="R32" s="134">
        <v>1.72</v>
      </c>
      <c r="S32" s="200">
        <v>1</v>
      </c>
      <c r="T32" s="200">
        <v>0</v>
      </c>
      <c r="U32" s="200">
        <v>0</v>
      </c>
      <c r="V32" s="200">
        <v>0</v>
      </c>
      <c r="W32" s="200">
        <v>1</v>
      </c>
      <c r="X32" s="200">
        <v>1</v>
      </c>
      <c r="Y32" s="200">
        <v>0</v>
      </c>
      <c r="Z32" s="200">
        <v>0</v>
      </c>
    </row>
    <row r="33" spans="1:2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1.38</v>
      </c>
      <c r="Q33" s="134">
        <v>1.38</v>
      </c>
      <c r="R33" s="134">
        <v>1.38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6.54</v>
      </c>
      <c r="Q34" s="134">
        <v>6.54</v>
      </c>
      <c r="R34" s="134">
        <v>6.54</v>
      </c>
      <c r="S34" s="200">
        <v>3</v>
      </c>
      <c r="T34" s="200">
        <v>2</v>
      </c>
      <c r="U34" s="200">
        <v>0</v>
      </c>
      <c r="V34" s="200">
        <v>2</v>
      </c>
      <c r="W34" s="200">
        <v>1</v>
      </c>
      <c r="X34" s="200">
        <v>1</v>
      </c>
      <c r="Y34" s="200">
        <v>4</v>
      </c>
      <c r="Z34" s="200">
        <v>0</v>
      </c>
    </row>
    <row r="35" spans="1:2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0.97</v>
      </c>
      <c r="Q35" s="134">
        <v>0.97</v>
      </c>
      <c r="R35" s="134">
        <v>0.97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1.95</v>
      </c>
      <c r="Q36" s="134">
        <v>1.95</v>
      </c>
      <c r="R36" s="134">
        <v>1.95</v>
      </c>
      <c r="S36" s="200">
        <v>1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</row>
    <row r="37" spans="1:2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2.2400000000000002</v>
      </c>
      <c r="Q37" s="134">
        <v>2.2400000000000002</v>
      </c>
      <c r="R37" s="134">
        <v>2.2400000000000002</v>
      </c>
      <c r="S37" s="200">
        <v>1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0</v>
      </c>
    </row>
    <row r="38" spans="1:2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9.82</v>
      </c>
      <c r="Q38" s="134">
        <v>9.82</v>
      </c>
      <c r="R38" s="134">
        <v>9.82</v>
      </c>
      <c r="S38" s="200">
        <v>4</v>
      </c>
      <c r="T38" s="200">
        <v>2</v>
      </c>
      <c r="U38" s="200">
        <v>1</v>
      </c>
      <c r="V38" s="200">
        <v>1</v>
      </c>
      <c r="W38" s="200">
        <v>1</v>
      </c>
      <c r="X38" s="200">
        <v>1</v>
      </c>
      <c r="Y38" s="200">
        <v>5</v>
      </c>
      <c r="Z38" s="200">
        <v>0</v>
      </c>
    </row>
    <row r="39" spans="1:2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9.82</v>
      </c>
      <c r="Q39" s="134">
        <v>9.82</v>
      </c>
      <c r="R39" s="134">
        <v>9.82</v>
      </c>
      <c r="S39" s="200">
        <v>4</v>
      </c>
      <c r="T39" s="200">
        <v>2</v>
      </c>
      <c r="U39" s="200">
        <v>1</v>
      </c>
      <c r="V39" s="200">
        <v>1</v>
      </c>
      <c r="W39" s="200">
        <v>1</v>
      </c>
      <c r="X39" s="200">
        <v>1</v>
      </c>
      <c r="Y39" s="200">
        <v>5</v>
      </c>
      <c r="Z39" s="200">
        <v>0</v>
      </c>
    </row>
    <row r="40" spans="1:2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6.91</v>
      </c>
      <c r="Q42" s="134">
        <v>6.91</v>
      </c>
      <c r="R42" s="134">
        <v>6.91</v>
      </c>
      <c r="S42" s="200">
        <v>5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5</v>
      </c>
      <c r="Z42" s="200">
        <v>0</v>
      </c>
    </row>
    <row r="43" spans="1:2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3.71</v>
      </c>
      <c r="Q43" s="134">
        <v>3.71</v>
      </c>
      <c r="R43" s="134">
        <v>3.71</v>
      </c>
      <c r="S43" s="200">
        <v>1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0</v>
      </c>
    </row>
    <row r="44" spans="1:2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2.1</v>
      </c>
      <c r="Q44" s="134">
        <v>2.1</v>
      </c>
      <c r="R44" s="134">
        <v>2.1</v>
      </c>
      <c r="S44" s="200">
        <v>1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0</v>
      </c>
    </row>
    <row r="45" spans="1:2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0.93</v>
      </c>
      <c r="Q45" s="134">
        <v>0.93</v>
      </c>
      <c r="R45" s="134">
        <v>0.93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</row>
    <row r="46" spans="1:2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0.27</v>
      </c>
      <c r="Q46" s="134">
        <v>0.27</v>
      </c>
      <c r="R46" s="134">
        <v>0.27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</row>
    <row r="47" spans="1:2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4.3</v>
      </c>
      <c r="Q47" s="134">
        <v>4.3</v>
      </c>
      <c r="R47" s="134">
        <v>4.3</v>
      </c>
      <c r="S47" s="200">
        <v>2</v>
      </c>
      <c r="T47" s="200">
        <v>0</v>
      </c>
      <c r="U47" s="200">
        <v>0</v>
      </c>
      <c r="V47" s="200">
        <v>0</v>
      </c>
      <c r="W47" s="200">
        <v>1</v>
      </c>
      <c r="X47" s="200">
        <v>1</v>
      </c>
      <c r="Y47" s="200">
        <v>2</v>
      </c>
      <c r="Z47" s="200">
        <v>0</v>
      </c>
    </row>
    <row r="48" spans="1:2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1</v>
      </c>
      <c r="Q48" s="134">
        <v>1</v>
      </c>
      <c r="R48" s="134">
        <v>1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2</v>
      </c>
      <c r="Q53" s="134">
        <v>2</v>
      </c>
      <c r="R53" s="134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</row>
    <row r="54" spans="1:2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4</v>
      </c>
      <c r="Q54" s="134">
        <v>4</v>
      </c>
      <c r="R54" s="134">
        <v>4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</row>
    <row r="55" spans="1:2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1</v>
      </c>
      <c r="Q55" s="134">
        <v>1</v>
      </c>
      <c r="R55" s="134">
        <v>1</v>
      </c>
      <c r="S55" s="200">
        <v>1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1</v>
      </c>
      <c r="Z55" s="200">
        <v>0</v>
      </c>
    </row>
    <row r="56" spans="1:2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2</v>
      </c>
      <c r="Q59" s="134">
        <v>2</v>
      </c>
      <c r="R59" s="134">
        <v>2</v>
      </c>
      <c r="S59" s="200">
        <v>2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2</v>
      </c>
      <c r="Z59" s="200">
        <v>0</v>
      </c>
    </row>
    <row r="60" spans="1:2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0</v>
      </c>
      <c r="Q60" s="134">
        <v>0</v>
      </c>
      <c r="R60" s="134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</row>
    <row r="61" spans="1:2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16.3</v>
      </c>
      <c r="Q61" s="134">
        <v>16.3</v>
      </c>
      <c r="R61" s="134">
        <v>15.3</v>
      </c>
      <c r="S61" s="200">
        <v>15</v>
      </c>
      <c r="T61" s="200">
        <v>2</v>
      </c>
      <c r="U61" s="200">
        <v>1</v>
      </c>
      <c r="V61" s="200">
        <v>1</v>
      </c>
      <c r="W61" s="200">
        <v>2</v>
      </c>
      <c r="X61" s="200">
        <v>2</v>
      </c>
      <c r="Y61" s="200">
        <v>14</v>
      </c>
      <c r="Z61" s="200">
        <v>0</v>
      </c>
    </row>
    <row r="62" spans="1:2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 x14ac:dyDescent="0.2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67</v>
      </c>
      <c r="Q21" s="200">
        <v>5</v>
      </c>
      <c r="R21" s="200">
        <v>5</v>
      </c>
      <c r="S21" s="200">
        <v>8</v>
      </c>
      <c r="T21" s="200">
        <v>7</v>
      </c>
      <c r="U21" s="200">
        <v>9</v>
      </c>
      <c r="V21" s="200">
        <v>8</v>
      </c>
      <c r="W21" s="200">
        <v>4</v>
      </c>
      <c r="X21" s="200">
        <v>3</v>
      </c>
      <c r="Y21" s="200">
        <v>7</v>
      </c>
      <c r="Z21" s="200">
        <v>7</v>
      </c>
      <c r="AA21" s="200">
        <v>14</v>
      </c>
      <c r="AB21" s="200">
        <v>14</v>
      </c>
      <c r="AC21" s="200">
        <v>8</v>
      </c>
      <c r="AD21" s="200">
        <v>6</v>
      </c>
      <c r="AE21" s="200">
        <v>7</v>
      </c>
      <c r="AF21" s="200">
        <v>7</v>
      </c>
      <c r="AG21" s="200">
        <v>4</v>
      </c>
      <c r="AH21" s="200">
        <v>4</v>
      </c>
      <c r="AI21" s="200">
        <v>1</v>
      </c>
      <c r="AJ21" s="200">
        <v>1</v>
      </c>
    </row>
    <row r="22" spans="1:3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6</v>
      </c>
      <c r="Q22" s="200">
        <v>0</v>
      </c>
      <c r="R22" s="200">
        <v>0</v>
      </c>
      <c r="S22" s="200">
        <v>1</v>
      </c>
      <c r="T22" s="200">
        <v>1</v>
      </c>
      <c r="U22" s="200">
        <v>1</v>
      </c>
      <c r="V22" s="200">
        <v>1</v>
      </c>
      <c r="W22" s="200">
        <v>0</v>
      </c>
      <c r="X22" s="200">
        <v>0</v>
      </c>
      <c r="Y22" s="200">
        <v>1</v>
      </c>
      <c r="Z22" s="200">
        <v>1</v>
      </c>
      <c r="AA22" s="200">
        <v>2</v>
      </c>
      <c r="AB22" s="200">
        <v>2</v>
      </c>
      <c r="AC22" s="200">
        <v>0</v>
      </c>
      <c r="AD22" s="200">
        <v>0</v>
      </c>
      <c r="AE22" s="200">
        <v>1</v>
      </c>
      <c r="AF22" s="200">
        <v>1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1</v>
      </c>
      <c r="AF23" s="200">
        <v>1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5</v>
      </c>
      <c r="Q24" s="200">
        <v>0</v>
      </c>
      <c r="R24" s="200">
        <v>0</v>
      </c>
      <c r="S24" s="200">
        <v>1</v>
      </c>
      <c r="T24" s="200">
        <v>1</v>
      </c>
      <c r="U24" s="200">
        <v>1</v>
      </c>
      <c r="V24" s="200">
        <v>1</v>
      </c>
      <c r="W24" s="200">
        <v>0</v>
      </c>
      <c r="X24" s="200">
        <v>0</v>
      </c>
      <c r="Y24" s="200">
        <v>1</v>
      </c>
      <c r="Z24" s="200">
        <v>1</v>
      </c>
      <c r="AA24" s="200">
        <v>2</v>
      </c>
      <c r="AB24" s="200">
        <v>2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47</v>
      </c>
      <c r="Q26" s="200">
        <v>5</v>
      </c>
      <c r="R26" s="200">
        <v>5</v>
      </c>
      <c r="S26" s="200">
        <v>6</v>
      </c>
      <c r="T26" s="200">
        <v>5</v>
      </c>
      <c r="U26" s="200">
        <v>6</v>
      </c>
      <c r="V26" s="200">
        <v>6</v>
      </c>
      <c r="W26" s="200">
        <v>4</v>
      </c>
      <c r="X26" s="200">
        <v>3</v>
      </c>
      <c r="Y26" s="200">
        <v>6</v>
      </c>
      <c r="Z26" s="200">
        <v>6</v>
      </c>
      <c r="AA26" s="200">
        <v>10</v>
      </c>
      <c r="AB26" s="200">
        <v>10</v>
      </c>
      <c r="AC26" s="200">
        <v>5</v>
      </c>
      <c r="AD26" s="200">
        <v>5</v>
      </c>
      <c r="AE26" s="200">
        <v>3</v>
      </c>
      <c r="AF26" s="200">
        <v>3</v>
      </c>
      <c r="AG26" s="200">
        <v>2</v>
      </c>
      <c r="AH26" s="200">
        <v>2</v>
      </c>
      <c r="AI26" s="200">
        <v>0</v>
      </c>
      <c r="AJ26" s="200">
        <v>0</v>
      </c>
    </row>
    <row r="27" spans="1:3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44</v>
      </c>
      <c r="Q27" s="200">
        <v>5</v>
      </c>
      <c r="R27" s="200">
        <v>5</v>
      </c>
      <c r="S27" s="200">
        <v>6</v>
      </c>
      <c r="T27" s="200">
        <v>5</v>
      </c>
      <c r="U27" s="200">
        <v>6</v>
      </c>
      <c r="V27" s="200">
        <v>6</v>
      </c>
      <c r="W27" s="200">
        <v>4</v>
      </c>
      <c r="X27" s="200">
        <v>3</v>
      </c>
      <c r="Y27" s="200">
        <v>6</v>
      </c>
      <c r="Z27" s="200">
        <v>6</v>
      </c>
      <c r="AA27" s="200">
        <v>9</v>
      </c>
      <c r="AB27" s="200">
        <v>9</v>
      </c>
      <c r="AC27" s="200">
        <v>4</v>
      </c>
      <c r="AD27" s="200">
        <v>4</v>
      </c>
      <c r="AE27" s="200">
        <v>3</v>
      </c>
      <c r="AF27" s="200">
        <v>3</v>
      </c>
      <c r="AG27" s="200">
        <v>1</v>
      </c>
      <c r="AH27" s="200">
        <v>1</v>
      </c>
      <c r="AI27" s="200">
        <v>0</v>
      </c>
      <c r="AJ27" s="200">
        <v>0</v>
      </c>
    </row>
    <row r="28" spans="1:3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16</v>
      </c>
      <c r="Q28" s="200">
        <v>4</v>
      </c>
      <c r="R28" s="200">
        <v>4</v>
      </c>
      <c r="S28" s="200">
        <v>0</v>
      </c>
      <c r="T28" s="200">
        <v>0</v>
      </c>
      <c r="U28" s="200">
        <v>3</v>
      </c>
      <c r="V28" s="200">
        <v>3</v>
      </c>
      <c r="W28" s="200">
        <v>1</v>
      </c>
      <c r="X28" s="200">
        <v>1</v>
      </c>
      <c r="Y28" s="200">
        <v>3</v>
      </c>
      <c r="Z28" s="200">
        <v>3</v>
      </c>
      <c r="AA28" s="200">
        <v>3</v>
      </c>
      <c r="AB28" s="200">
        <v>3</v>
      </c>
      <c r="AC28" s="200">
        <v>1</v>
      </c>
      <c r="AD28" s="200">
        <v>1</v>
      </c>
      <c r="AE28" s="200">
        <v>1</v>
      </c>
      <c r="AF28" s="200">
        <v>1</v>
      </c>
      <c r="AG28" s="200">
        <v>0</v>
      </c>
      <c r="AH28" s="200">
        <v>0</v>
      </c>
      <c r="AI28" s="200">
        <v>0</v>
      </c>
      <c r="AJ28" s="200">
        <v>0</v>
      </c>
    </row>
    <row r="29" spans="1:3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1</v>
      </c>
      <c r="T29" s="200">
        <v>1</v>
      </c>
      <c r="U29" s="200">
        <v>0</v>
      </c>
      <c r="V29" s="200">
        <v>0</v>
      </c>
      <c r="W29" s="200">
        <v>1</v>
      </c>
      <c r="X29" s="200">
        <v>1</v>
      </c>
      <c r="Y29" s="200">
        <v>0</v>
      </c>
      <c r="Z29" s="200">
        <v>0</v>
      </c>
      <c r="AA29" s="200">
        <v>1</v>
      </c>
      <c r="AB29" s="200">
        <v>1</v>
      </c>
      <c r="AC29" s="200">
        <v>0</v>
      </c>
      <c r="AD29" s="200">
        <v>0</v>
      </c>
      <c r="AE29" s="200">
        <v>1</v>
      </c>
      <c r="AF29" s="200">
        <v>1</v>
      </c>
      <c r="AG29" s="200">
        <v>0</v>
      </c>
      <c r="AH29" s="200">
        <v>0</v>
      </c>
      <c r="AI29" s="200">
        <v>0</v>
      </c>
      <c r="AJ29" s="200">
        <v>0</v>
      </c>
    </row>
    <row r="30" spans="1:3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1</v>
      </c>
      <c r="T31" s="200">
        <v>1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1</v>
      </c>
      <c r="AB31" s="200">
        <v>1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1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1</v>
      </c>
      <c r="R34" s="200">
        <v>1</v>
      </c>
      <c r="S34" s="200">
        <v>0</v>
      </c>
      <c r="T34" s="200">
        <v>0</v>
      </c>
      <c r="U34" s="200">
        <v>0</v>
      </c>
      <c r="V34" s="200">
        <v>0</v>
      </c>
      <c r="W34" s="200">
        <v>1</v>
      </c>
      <c r="X34" s="200">
        <v>1</v>
      </c>
      <c r="Y34" s="200">
        <v>1</v>
      </c>
      <c r="Z34" s="200">
        <v>1</v>
      </c>
      <c r="AA34" s="200">
        <v>0</v>
      </c>
      <c r="AB34" s="200">
        <v>0</v>
      </c>
      <c r="AC34" s="200">
        <v>0</v>
      </c>
      <c r="AD34" s="200">
        <v>0</v>
      </c>
      <c r="AE34" s="200">
        <v>1</v>
      </c>
      <c r="AF34" s="200">
        <v>1</v>
      </c>
      <c r="AG34" s="200">
        <v>0</v>
      </c>
      <c r="AH34" s="200">
        <v>0</v>
      </c>
      <c r="AI34" s="200">
        <v>0</v>
      </c>
      <c r="AJ34" s="200">
        <v>0</v>
      </c>
    </row>
    <row r="35" spans="1:3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1</v>
      </c>
      <c r="AB35" s="200">
        <v>1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1</v>
      </c>
      <c r="AB36" s="200">
        <v>1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1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5</v>
      </c>
      <c r="Q38" s="200">
        <v>0</v>
      </c>
      <c r="R38" s="200">
        <v>0</v>
      </c>
      <c r="S38" s="200">
        <v>1</v>
      </c>
      <c r="T38" s="200">
        <v>1</v>
      </c>
      <c r="U38" s="200">
        <v>2</v>
      </c>
      <c r="V38" s="200">
        <v>2</v>
      </c>
      <c r="W38" s="200">
        <v>0</v>
      </c>
      <c r="X38" s="200">
        <v>0</v>
      </c>
      <c r="Y38" s="200">
        <v>1</v>
      </c>
      <c r="Z38" s="200">
        <v>1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</v>
      </c>
      <c r="AH38" s="200">
        <v>1</v>
      </c>
      <c r="AI38" s="200">
        <v>0</v>
      </c>
      <c r="AJ38" s="200">
        <v>0</v>
      </c>
    </row>
    <row r="39" spans="1:3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5</v>
      </c>
      <c r="Q39" s="200">
        <v>0</v>
      </c>
      <c r="R39" s="200">
        <v>0</v>
      </c>
      <c r="S39" s="200">
        <v>1</v>
      </c>
      <c r="T39" s="200">
        <v>1</v>
      </c>
      <c r="U39" s="200">
        <v>2</v>
      </c>
      <c r="V39" s="200">
        <v>2</v>
      </c>
      <c r="W39" s="200">
        <v>0</v>
      </c>
      <c r="X39" s="200">
        <v>0</v>
      </c>
      <c r="Y39" s="200">
        <v>1</v>
      </c>
      <c r="Z39" s="200">
        <v>1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</v>
      </c>
      <c r="AH39" s="200">
        <v>1</v>
      </c>
      <c r="AI39" s="200">
        <v>0</v>
      </c>
      <c r="AJ39" s="200">
        <v>0</v>
      </c>
    </row>
    <row r="40" spans="1:3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5</v>
      </c>
      <c r="Q42" s="200">
        <v>0</v>
      </c>
      <c r="R42" s="200">
        <v>0</v>
      </c>
      <c r="S42" s="200">
        <v>3</v>
      </c>
      <c r="T42" s="200">
        <v>2</v>
      </c>
      <c r="U42" s="200">
        <v>0</v>
      </c>
      <c r="V42" s="200">
        <v>0</v>
      </c>
      <c r="W42" s="200">
        <v>1</v>
      </c>
      <c r="X42" s="200">
        <v>0</v>
      </c>
      <c r="Y42" s="200">
        <v>0</v>
      </c>
      <c r="Z42" s="200">
        <v>0</v>
      </c>
      <c r="AA42" s="200">
        <v>1</v>
      </c>
      <c r="AB42" s="200">
        <v>1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1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1</v>
      </c>
      <c r="V44" s="200">
        <v>1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2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1</v>
      </c>
      <c r="AB47" s="200">
        <v>1</v>
      </c>
      <c r="AC47" s="200">
        <v>1</v>
      </c>
      <c r="AD47" s="200">
        <v>1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1</v>
      </c>
      <c r="AB55" s="200">
        <v>1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2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1</v>
      </c>
      <c r="AD59" s="200">
        <v>1</v>
      </c>
      <c r="AE59" s="200">
        <v>0</v>
      </c>
      <c r="AF59" s="200">
        <v>0</v>
      </c>
      <c r="AG59" s="200">
        <v>1</v>
      </c>
      <c r="AH59" s="200">
        <v>1</v>
      </c>
      <c r="AI59" s="200">
        <v>0</v>
      </c>
      <c r="AJ59" s="200">
        <v>0</v>
      </c>
    </row>
    <row r="60" spans="1:3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14</v>
      </c>
      <c r="Q61" s="200">
        <v>0</v>
      </c>
      <c r="R61" s="200">
        <v>0</v>
      </c>
      <c r="S61" s="200">
        <v>1</v>
      </c>
      <c r="T61" s="200">
        <v>1</v>
      </c>
      <c r="U61" s="200">
        <v>2</v>
      </c>
      <c r="V61" s="200">
        <v>1</v>
      </c>
      <c r="W61" s="200">
        <v>0</v>
      </c>
      <c r="X61" s="200">
        <v>0</v>
      </c>
      <c r="Y61" s="200">
        <v>0</v>
      </c>
      <c r="Z61" s="200">
        <v>0</v>
      </c>
      <c r="AA61" s="200">
        <v>2</v>
      </c>
      <c r="AB61" s="200">
        <v>2</v>
      </c>
      <c r="AC61" s="200">
        <v>3</v>
      </c>
      <c r="AD61" s="200">
        <v>1</v>
      </c>
      <c r="AE61" s="200">
        <v>3</v>
      </c>
      <c r="AF61" s="200">
        <v>3</v>
      </c>
      <c r="AG61" s="200">
        <v>2</v>
      </c>
      <c r="AH61" s="200">
        <v>2</v>
      </c>
      <c r="AI61" s="200">
        <v>1</v>
      </c>
      <c r="AJ61" s="200">
        <v>1</v>
      </c>
    </row>
    <row r="62" spans="1:3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 x14ac:dyDescent="0.2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 x14ac:dyDescent="0.2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 x14ac:dyDescent="0.2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 x14ac:dyDescent="0.2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 x14ac:dyDescent="0.2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 x14ac:dyDescent="0.2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 x14ac:dyDescent="0.2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 x14ac:dyDescent="0.2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 x14ac:dyDescent="0.2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 x14ac:dyDescent="0.2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 x14ac:dyDescent="0.2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 x14ac:dyDescent="0.2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 x14ac:dyDescent="0.2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 x14ac:dyDescent="0.2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 x14ac:dyDescent="0.2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 x14ac:dyDescent="0.2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 x14ac:dyDescent="0.2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 x14ac:dyDescent="0.2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 x14ac:dyDescent="0.2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 x14ac:dyDescent="0.2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 x14ac:dyDescent="0.2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 x14ac:dyDescent="0.2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 x14ac:dyDescent="0.2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 x14ac:dyDescent="0.2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 x14ac:dyDescent="0.2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 x14ac:dyDescent="0.2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 x14ac:dyDescent="0.2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 x14ac:dyDescent="0.2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 x14ac:dyDescent="0.2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 x14ac:dyDescent="0.2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 x14ac:dyDescent="0.2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 x14ac:dyDescent="0.2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 x14ac:dyDescent="0.2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 x14ac:dyDescent="0.2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 x14ac:dyDescent="0.2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 x14ac:dyDescent="0.2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 x14ac:dyDescent="0.2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 x14ac:dyDescent="0.2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 x14ac:dyDescent="0.2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 x14ac:dyDescent="0.2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 x14ac:dyDescent="0.2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 x14ac:dyDescent="0.2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 x14ac:dyDescent="0.2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 x14ac:dyDescent="0.2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 x14ac:dyDescent="0.2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 x14ac:dyDescent="0.2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 x14ac:dyDescent="0.2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 x14ac:dyDescent="0.2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 x14ac:dyDescent="0.2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 x14ac:dyDescent="0.2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 x14ac:dyDescent="0.2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 x14ac:dyDescent="0.2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 x14ac:dyDescent="0.2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 x14ac:dyDescent="0.2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 x14ac:dyDescent="0.2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 x14ac:dyDescent="0.2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 x14ac:dyDescent="0.2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 x14ac:dyDescent="0.2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 x14ac:dyDescent="0.2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 x14ac:dyDescent="0.2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 x14ac:dyDescent="0.2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 x14ac:dyDescent="0.2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 x14ac:dyDescent="0.2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 x14ac:dyDescent="0.2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 x14ac:dyDescent="0.2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 x14ac:dyDescent="0.2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 x14ac:dyDescent="0.2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 x14ac:dyDescent="0.2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 x14ac:dyDescent="0.2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 x14ac:dyDescent="0.2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 x14ac:dyDescent="0.2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 x14ac:dyDescent="0.2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 x14ac:dyDescent="0.2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 x14ac:dyDescent="0.2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 x14ac:dyDescent="0.2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 x14ac:dyDescent="0.2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 x14ac:dyDescent="0.2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 x14ac:dyDescent="0.2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 x14ac:dyDescent="0.2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 x14ac:dyDescent="0.2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 x14ac:dyDescent="0.2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 x14ac:dyDescent="0.2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 x14ac:dyDescent="0.2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 x14ac:dyDescent="0.2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 x14ac:dyDescent="0.2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 x14ac:dyDescent="0.2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 x14ac:dyDescent="0.2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 x14ac:dyDescent="0.2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 x14ac:dyDescent="0.2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 x14ac:dyDescent="0.2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 x14ac:dyDescent="0.2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 x14ac:dyDescent="0.2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 x14ac:dyDescent="0.2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 x14ac:dyDescent="0.2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 x14ac:dyDescent="0.2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 x14ac:dyDescent="0.2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 x14ac:dyDescent="0.2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 x14ac:dyDescent="0.2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 x14ac:dyDescent="0.2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 x14ac:dyDescent="0.2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 x14ac:dyDescent="0.2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 x14ac:dyDescent="0.2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 x14ac:dyDescent="0.2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 x14ac:dyDescent="0.2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 x14ac:dyDescent="0.2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 x14ac:dyDescent="0.2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 x14ac:dyDescent="0.2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 x14ac:dyDescent="0.2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 x14ac:dyDescent="0.2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 x14ac:dyDescent="0.2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 x14ac:dyDescent="0.2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 x14ac:dyDescent="0.2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 x14ac:dyDescent="0.2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 x14ac:dyDescent="0.2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 x14ac:dyDescent="0.2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 x14ac:dyDescent="0.2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 x14ac:dyDescent="0.2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 x14ac:dyDescent="0.2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 x14ac:dyDescent="0.2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 x14ac:dyDescent="0.2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 x14ac:dyDescent="0.2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 x14ac:dyDescent="0.2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 x14ac:dyDescent="0.2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 x14ac:dyDescent="0.2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 x14ac:dyDescent="0.2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 x14ac:dyDescent="0.2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 x14ac:dyDescent="0.2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 x14ac:dyDescent="0.2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 x14ac:dyDescent="0.2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 x14ac:dyDescent="0.2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 x14ac:dyDescent="0.2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 x14ac:dyDescent="0.2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 x14ac:dyDescent="0.2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 x14ac:dyDescent="0.2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 x14ac:dyDescent="0.2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 x14ac:dyDescent="0.2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 x14ac:dyDescent="0.2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 x14ac:dyDescent="0.2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 x14ac:dyDescent="0.2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 x14ac:dyDescent="0.2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 x14ac:dyDescent="0.2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 x14ac:dyDescent="0.2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 x14ac:dyDescent="0.2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 x14ac:dyDescent="0.2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 x14ac:dyDescent="0.2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 x14ac:dyDescent="0.2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 x14ac:dyDescent="0.2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 x14ac:dyDescent="0.2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 x14ac:dyDescent="0.2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 x14ac:dyDescent="0.2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 x14ac:dyDescent="0.2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 x14ac:dyDescent="0.2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 x14ac:dyDescent="0.2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 x14ac:dyDescent="0.2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 x14ac:dyDescent="0.2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 x14ac:dyDescent="0.2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 x14ac:dyDescent="0.2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 x14ac:dyDescent="0.2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 x14ac:dyDescent="0.2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 x14ac:dyDescent="0.2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 x14ac:dyDescent="0.2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 x14ac:dyDescent="0.2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 x14ac:dyDescent="0.2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 x14ac:dyDescent="0.2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 x14ac:dyDescent="0.2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 x14ac:dyDescent="0.2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 x14ac:dyDescent="0.2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 x14ac:dyDescent="0.2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 x14ac:dyDescent="0.2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 x14ac:dyDescent="0.2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 x14ac:dyDescent="0.2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 x14ac:dyDescent="0.2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 x14ac:dyDescent="0.2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 x14ac:dyDescent="0.2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 x14ac:dyDescent="0.2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 x14ac:dyDescent="0.2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 x14ac:dyDescent="0.2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 x14ac:dyDescent="0.2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 x14ac:dyDescent="0.2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 x14ac:dyDescent="0.2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 x14ac:dyDescent="0.2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 x14ac:dyDescent="0.2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 x14ac:dyDescent="0.2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 x14ac:dyDescent="0.2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 x14ac:dyDescent="0.2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 x14ac:dyDescent="0.2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 x14ac:dyDescent="0.2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 x14ac:dyDescent="0.2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 x14ac:dyDescent="0.2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 x14ac:dyDescent="0.2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 x14ac:dyDescent="0.2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 x14ac:dyDescent="0.2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 x14ac:dyDescent="0.2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 x14ac:dyDescent="0.2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 x14ac:dyDescent="0.2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 x14ac:dyDescent="0.2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 x14ac:dyDescent="0.2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 x14ac:dyDescent="0.2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 x14ac:dyDescent="0.2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 x14ac:dyDescent="0.2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 x14ac:dyDescent="0.2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 x14ac:dyDescent="0.2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 x14ac:dyDescent="0.2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 x14ac:dyDescent="0.2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 x14ac:dyDescent="0.2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 x14ac:dyDescent="0.2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 x14ac:dyDescent="0.2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 x14ac:dyDescent="0.2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 x14ac:dyDescent="0.2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 x14ac:dyDescent="0.2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 x14ac:dyDescent="0.2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 x14ac:dyDescent="0.2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 x14ac:dyDescent="0.2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 x14ac:dyDescent="0.2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 x14ac:dyDescent="0.2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 x14ac:dyDescent="0.2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 x14ac:dyDescent="0.2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 x14ac:dyDescent="0.2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 x14ac:dyDescent="0.2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 x14ac:dyDescent="0.2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 x14ac:dyDescent="0.2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 x14ac:dyDescent="0.2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 x14ac:dyDescent="0.2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 x14ac:dyDescent="0.2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 x14ac:dyDescent="0.2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 x14ac:dyDescent="0.2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 x14ac:dyDescent="0.2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 x14ac:dyDescent="0.2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 x14ac:dyDescent="0.2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 x14ac:dyDescent="0.2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 x14ac:dyDescent="0.2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 x14ac:dyDescent="0.2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 x14ac:dyDescent="0.2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 x14ac:dyDescent="0.2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 x14ac:dyDescent="0.2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 x14ac:dyDescent="0.2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 x14ac:dyDescent="0.2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 x14ac:dyDescent="0.2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 x14ac:dyDescent="0.2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 x14ac:dyDescent="0.2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 x14ac:dyDescent="0.2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 x14ac:dyDescent="0.2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 x14ac:dyDescent="0.2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 x14ac:dyDescent="0.2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 x14ac:dyDescent="0.2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 x14ac:dyDescent="0.2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 x14ac:dyDescent="0.2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 x14ac:dyDescent="0.2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 x14ac:dyDescent="0.2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 x14ac:dyDescent="0.2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 x14ac:dyDescent="0.2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 x14ac:dyDescent="0.2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 x14ac:dyDescent="0.2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 x14ac:dyDescent="0.2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 x14ac:dyDescent="0.2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 x14ac:dyDescent="0.2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 x14ac:dyDescent="0.2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 x14ac:dyDescent="0.2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 x14ac:dyDescent="0.2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 x14ac:dyDescent="0.2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 x14ac:dyDescent="0.2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 x14ac:dyDescent="0.2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 x14ac:dyDescent="0.2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 x14ac:dyDescent="0.2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 x14ac:dyDescent="0.2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 x14ac:dyDescent="0.2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 x14ac:dyDescent="0.2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 x14ac:dyDescent="0.2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 x14ac:dyDescent="0.2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 x14ac:dyDescent="0.2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 x14ac:dyDescent="0.2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 x14ac:dyDescent="0.2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 x14ac:dyDescent="0.2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 x14ac:dyDescent="0.2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 x14ac:dyDescent="0.2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 x14ac:dyDescent="0.2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 x14ac:dyDescent="0.2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 x14ac:dyDescent="0.2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 x14ac:dyDescent="0.2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 x14ac:dyDescent="0.2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 x14ac:dyDescent="0.2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 x14ac:dyDescent="0.2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 x14ac:dyDescent="0.2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 x14ac:dyDescent="0.2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 x14ac:dyDescent="0.2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 x14ac:dyDescent="0.2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 x14ac:dyDescent="0.2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 x14ac:dyDescent="0.2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 x14ac:dyDescent="0.2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 x14ac:dyDescent="0.2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 x14ac:dyDescent="0.2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 x14ac:dyDescent="0.2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 x14ac:dyDescent="0.2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 x14ac:dyDescent="0.2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 x14ac:dyDescent="0.2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 x14ac:dyDescent="0.2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 x14ac:dyDescent="0.2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 x14ac:dyDescent="0.2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 x14ac:dyDescent="0.2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 x14ac:dyDescent="0.2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 x14ac:dyDescent="0.2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 x14ac:dyDescent="0.2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 x14ac:dyDescent="0.2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 x14ac:dyDescent="0.2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 x14ac:dyDescent="0.2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 x14ac:dyDescent="0.2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 x14ac:dyDescent="0.2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 x14ac:dyDescent="0.2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 x14ac:dyDescent="0.2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 x14ac:dyDescent="0.2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 x14ac:dyDescent="0.2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 x14ac:dyDescent="0.2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 x14ac:dyDescent="0.2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 x14ac:dyDescent="0.2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 x14ac:dyDescent="0.2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 x14ac:dyDescent="0.2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 x14ac:dyDescent="0.2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 x14ac:dyDescent="0.2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 x14ac:dyDescent="0.2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 x14ac:dyDescent="0.2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 x14ac:dyDescent="0.2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 x14ac:dyDescent="0.2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 x14ac:dyDescent="0.2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 x14ac:dyDescent="0.2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 x14ac:dyDescent="0.2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 x14ac:dyDescent="0.2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 x14ac:dyDescent="0.2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 x14ac:dyDescent="0.2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 x14ac:dyDescent="0.2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 x14ac:dyDescent="0.2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 x14ac:dyDescent="0.2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 x14ac:dyDescent="0.2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 x14ac:dyDescent="0.2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 x14ac:dyDescent="0.2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 x14ac:dyDescent="0.2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 x14ac:dyDescent="0.2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 x14ac:dyDescent="0.2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 x14ac:dyDescent="0.2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 x14ac:dyDescent="0.2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 x14ac:dyDescent="0.2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 x14ac:dyDescent="0.2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 x14ac:dyDescent="0.2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 x14ac:dyDescent="0.2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 x14ac:dyDescent="0.2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 x14ac:dyDescent="0.2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 x14ac:dyDescent="0.2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 x14ac:dyDescent="0.2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 x14ac:dyDescent="0.2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 x14ac:dyDescent="0.2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 x14ac:dyDescent="0.2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 x14ac:dyDescent="0.2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 x14ac:dyDescent="0.2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 x14ac:dyDescent="0.2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 x14ac:dyDescent="0.2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 x14ac:dyDescent="0.2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 x14ac:dyDescent="0.2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 x14ac:dyDescent="0.2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 x14ac:dyDescent="0.2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 x14ac:dyDescent="0.2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 x14ac:dyDescent="0.2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 x14ac:dyDescent="0.2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 x14ac:dyDescent="0.2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 x14ac:dyDescent="0.2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 x14ac:dyDescent="0.2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 x14ac:dyDescent="0.2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 x14ac:dyDescent="0.2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 x14ac:dyDescent="0.2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 x14ac:dyDescent="0.2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 x14ac:dyDescent="0.2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 x14ac:dyDescent="0.2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 x14ac:dyDescent="0.2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 x14ac:dyDescent="0.2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 x14ac:dyDescent="0.2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 x14ac:dyDescent="0.2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 x14ac:dyDescent="0.2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 x14ac:dyDescent="0.2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 x14ac:dyDescent="0.2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 x14ac:dyDescent="0.2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 x14ac:dyDescent="0.2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 x14ac:dyDescent="0.2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 x14ac:dyDescent="0.2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 x14ac:dyDescent="0.2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 x14ac:dyDescent="0.2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 x14ac:dyDescent="0.2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 x14ac:dyDescent="0.2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 x14ac:dyDescent="0.2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 x14ac:dyDescent="0.2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 x14ac:dyDescent="0.2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 x14ac:dyDescent="0.2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 x14ac:dyDescent="0.2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 x14ac:dyDescent="0.2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 x14ac:dyDescent="0.2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 x14ac:dyDescent="0.2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 x14ac:dyDescent="0.2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 x14ac:dyDescent="0.2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 x14ac:dyDescent="0.2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 x14ac:dyDescent="0.2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 x14ac:dyDescent="0.2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 x14ac:dyDescent="0.2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 x14ac:dyDescent="0.2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 x14ac:dyDescent="0.2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 x14ac:dyDescent="0.2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 x14ac:dyDescent="0.2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 x14ac:dyDescent="0.2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 x14ac:dyDescent="0.2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 x14ac:dyDescent="0.2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 x14ac:dyDescent="0.2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 x14ac:dyDescent="0.2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 x14ac:dyDescent="0.2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 x14ac:dyDescent="0.2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 x14ac:dyDescent="0.2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 x14ac:dyDescent="0.2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 x14ac:dyDescent="0.2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 x14ac:dyDescent="0.2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 x14ac:dyDescent="0.2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 x14ac:dyDescent="0.2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 x14ac:dyDescent="0.2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 x14ac:dyDescent="0.2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 x14ac:dyDescent="0.2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 x14ac:dyDescent="0.2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 x14ac:dyDescent="0.2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 x14ac:dyDescent="0.2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 x14ac:dyDescent="0.2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 x14ac:dyDescent="0.2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 x14ac:dyDescent="0.2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 x14ac:dyDescent="0.2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 x14ac:dyDescent="0.2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 x14ac:dyDescent="0.2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 x14ac:dyDescent="0.2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 x14ac:dyDescent="0.2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 x14ac:dyDescent="0.2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 x14ac:dyDescent="0.2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 x14ac:dyDescent="0.2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 x14ac:dyDescent="0.2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 x14ac:dyDescent="0.2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 x14ac:dyDescent="0.2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 x14ac:dyDescent="0.2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 x14ac:dyDescent="0.2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 x14ac:dyDescent="0.2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 x14ac:dyDescent="0.2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 x14ac:dyDescent="0.2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 x14ac:dyDescent="0.2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 x14ac:dyDescent="0.2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 x14ac:dyDescent="0.2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 x14ac:dyDescent="0.2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 x14ac:dyDescent="0.2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 x14ac:dyDescent="0.2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 x14ac:dyDescent="0.2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 x14ac:dyDescent="0.2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 x14ac:dyDescent="0.2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 x14ac:dyDescent="0.2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 x14ac:dyDescent="0.2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 x14ac:dyDescent="0.2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 x14ac:dyDescent="0.2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 x14ac:dyDescent="0.2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 x14ac:dyDescent="0.2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 x14ac:dyDescent="0.2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 x14ac:dyDescent="0.2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 x14ac:dyDescent="0.2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 x14ac:dyDescent="0.2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 x14ac:dyDescent="0.2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 x14ac:dyDescent="0.2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 x14ac:dyDescent="0.2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 x14ac:dyDescent="0.2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 x14ac:dyDescent="0.2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 x14ac:dyDescent="0.2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 x14ac:dyDescent="0.2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 x14ac:dyDescent="0.2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 x14ac:dyDescent="0.2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 x14ac:dyDescent="0.2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 x14ac:dyDescent="0.2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 x14ac:dyDescent="0.2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 x14ac:dyDescent="0.2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 x14ac:dyDescent="0.2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 x14ac:dyDescent="0.2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 x14ac:dyDescent="0.2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 x14ac:dyDescent="0.2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 x14ac:dyDescent="0.2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 x14ac:dyDescent="0.2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 x14ac:dyDescent="0.2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 x14ac:dyDescent="0.2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 x14ac:dyDescent="0.2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 x14ac:dyDescent="0.2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 x14ac:dyDescent="0.2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 x14ac:dyDescent="0.2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 x14ac:dyDescent="0.2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 x14ac:dyDescent="0.2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 x14ac:dyDescent="0.2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 x14ac:dyDescent="0.2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 x14ac:dyDescent="0.2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 x14ac:dyDescent="0.2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 x14ac:dyDescent="0.2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 x14ac:dyDescent="0.2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 x14ac:dyDescent="0.2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 x14ac:dyDescent="0.2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 x14ac:dyDescent="0.2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 x14ac:dyDescent="0.2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 x14ac:dyDescent="0.2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 x14ac:dyDescent="0.2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 x14ac:dyDescent="0.2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 x14ac:dyDescent="0.2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 x14ac:dyDescent="0.2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 x14ac:dyDescent="0.2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 x14ac:dyDescent="0.2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 x14ac:dyDescent="0.2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 x14ac:dyDescent="0.2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 x14ac:dyDescent="0.2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 x14ac:dyDescent="0.2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 x14ac:dyDescent="0.2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 x14ac:dyDescent="0.2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 x14ac:dyDescent="0.2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 x14ac:dyDescent="0.2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 x14ac:dyDescent="0.2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 x14ac:dyDescent="0.2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 x14ac:dyDescent="0.2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 x14ac:dyDescent="0.2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 x14ac:dyDescent="0.2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 x14ac:dyDescent="0.2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 x14ac:dyDescent="0.2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 x14ac:dyDescent="0.2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 x14ac:dyDescent="0.2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 x14ac:dyDescent="0.2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 x14ac:dyDescent="0.2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 x14ac:dyDescent="0.2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 x14ac:dyDescent="0.2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 x14ac:dyDescent="0.2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 x14ac:dyDescent="0.2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 x14ac:dyDescent="0.2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 x14ac:dyDescent="0.2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 x14ac:dyDescent="0.2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 x14ac:dyDescent="0.2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 x14ac:dyDescent="0.2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 x14ac:dyDescent="0.2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 x14ac:dyDescent="0.2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 x14ac:dyDescent="0.2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 x14ac:dyDescent="0.2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 x14ac:dyDescent="0.2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 x14ac:dyDescent="0.2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 x14ac:dyDescent="0.2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 x14ac:dyDescent="0.2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 x14ac:dyDescent="0.2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 x14ac:dyDescent="0.2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 x14ac:dyDescent="0.2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 x14ac:dyDescent="0.2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 x14ac:dyDescent="0.2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 x14ac:dyDescent="0.2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 x14ac:dyDescent="0.2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 x14ac:dyDescent="0.2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 x14ac:dyDescent="0.2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 x14ac:dyDescent="0.2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 x14ac:dyDescent="0.2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 x14ac:dyDescent="0.2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 x14ac:dyDescent="0.2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 x14ac:dyDescent="0.2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 x14ac:dyDescent="0.2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 x14ac:dyDescent="0.2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 x14ac:dyDescent="0.2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 x14ac:dyDescent="0.2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 x14ac:dyDescent="0.2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 x14ac:dyDescent="0.2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 x14ac:dyDescent="0.2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 x14ac:dyDescent="0.2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 x14ac:dyDescent="0.2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 x14ac:dyDescent="0.2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 x14ac:dyDescent="0.2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 x14ac:dyDescent="0.2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 x14ac:dyDescent="0.2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 x14ac:dyDescent="0.2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 x14ac:dyDescent="0.2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 x14ac:dyDescent="0.2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 x14ac:dyDescent="0.2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 x14ac:dyDescent="0.2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 x14ac:dyDescent="0.2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 x14ac:dyDescent="0.2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 x14ac:dyDescent="0.2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 x14ac:dyDescent="0.2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 x14ac:dyDescent="0.2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 x14ac:dyDescent="0.2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 x14ac:dyDescent="0.2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 x14ac:dyDescent="0.2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 x14ac:dyDescent="0.2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 x14ac:dyDescent="0.2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 x14ac:dyDescent="0.2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 x14ac:dyDescent="0.2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 x14ac:dyDescent="0.2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 x14ac:dyDescent="0.2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 x14ac:dyDescent="0.2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 x14ac:dyDescent="0.2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 x14ac:dyDescent="0.2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 x14ac:dyDescent="0.2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 x14ac:dyDescent="0.2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 x14ac:dyDescent="0.2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 x14ac:dyDescent="0.2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 x14ac:dyDescent="0.2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 x14ac:dyDescent="0.2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 x14ac:dyDescent="0.2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 x14ac:dyDescent="0.2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 x14ac:dyDescent="0.2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 x14ac:dyDescent="0.2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 x14ac:dyDescent="0.2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 x14ac:dyDescent="0.2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 x14ac:dyDescent="0.2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 x14ac:dyDescent="0.2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 x14ac:dyDescent="0.2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 x14ac:dyDescent="0.2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 x14ac:dyDescent="0.2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 x14ac:dyDescent="0.2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 x14ac:dyDescent="0.2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 x14ac:dyDescent="0.2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 x14ac:dyDescent="0.2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 x14ac:dyDescent="0.2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 x14ac:dyDescent="0.2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 x14ac:dyDescent="0.2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 x14ac:dyDescent="0.2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 x14ac:dyDescent="0.2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 x14ac:dyDescent="0.2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 x14ac:dyDescent="0.2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 x14ac:dyDescent="0.2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 x14ac:dyDescent="0.2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 x14ac:dyDescent="0.2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 x14ac:dyDescent="0.2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 x14ac:dyDescent="0.2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 x14ac:dyDescent="0.2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 x14ac:dyDescent="0.2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 x14ac:dyDescent="0.2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 x14ac:dyDescent="0.2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 x14ac:dyDescent="0.2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 x14ac:dyDescent="0.2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 x14ac:dyDescent="0.2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 x14ac:dyDescent="0.2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 x14ac:dyDescent="0.2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 x14ac:dyDescent="0.2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 x14ac:dyDescent="0.2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 x14ac:dyDescent="0.2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 x14ac:dyDescent="0.2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 x14ac:dyDescent="0.2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 x14ac:dyDescent="0.2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 x14ac:dyDescent="0.2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 x14ac:dyDescent="0.2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 x14ac:dyDescent="0.2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 x14ac:dyDescent="0.2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 x14ac:dyDescent="0.2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 x14ac:dyDescent="0.2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 x14ac:dyDescent="0.2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 x14ac:dyDescent="0.2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 x14ac:dyDescent="0.2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 x14ac:dyDescent="0.2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 x14ac:dyDescent="0.2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 x14ac:dyDescent="0.2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 x14ac:dyDescent="0.2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 x14ac:dyDescent="0.2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 x14ac:dyDescent="0.2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 x14ac:dyDescent="0.2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 x14ac:dyDescent="0.2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 x14ac:dyDescent="0.2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 x14ac:dyDescent="0.2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 x14ac:dyDescent="0.2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 x14ac:dyDescent="0.2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 x14ac:dyDescent="0.2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 x14ac:dyDescent="0.2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 x14ac:dyDescent="0.2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 x14ac:dyDescent="0.2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 x14ac:dyDescent="0.2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 x14ac:dyDescent="0.2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 x14ac:dyDescent="0.2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 x14ac:dyDescent="0.2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 x14ac:dyDescent="0.2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 x14ac:dyDescent="0.2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 x14ac:dyDescent="0.2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 x14ac:dyDescent="0.2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 x14ac:dyDescent="0.2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 x14ac:dyDescent="0.2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 x14ac:dyDescent="0.2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 x14ac:dyDescent="0.2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 x14ac:dyDescent="0.2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 x14ac:dyDescent="0.2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 x14ac:dyDescent="0.2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 x14ac:dyDescent="0.2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 x14ac:dyDescent="0.2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 x14ac:dyDescent="0.2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 x14ac:dyDescent="0.2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 x14ac:dyDescent="0.2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 x14ac:dyDescent="0.2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 x14ac:dyDescent="0.2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 x14ac:dyDescent="0.2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 x14ac:dyDescent="0.2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 x14ac:dyDescent="0.2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 x14ac:dyDescent="0.2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 x14ac:dyDescent="0.2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 x14ac:dyDescent="0.2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 x14ac:dyDescent="0.2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 x14ac:dyDescent="0.2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 x14ac:dyDescent="0.2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 x14ac:dyDescent="0.2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 x14ac:dyDescent="0.2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 x14ac:dyDescent="0.2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 x14ac:dyDescent="0.2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 x14ac:dyDescent="0.2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 x14ac:dyDescent="0.2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 x14ac:dyDescent="0.2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 x14ac:dyDescent="0.2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 x14ac:dyDescent="0.2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 x14ac:dyDescent="0.2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 x14ac:dyDescent="0.2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 x14ac:dyDescent="0.2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 x14ac:dyDescent="0.2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 x14ac:dyDescent="0.2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 x14ac:dyDescent="0.2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 x14ac:dyDescent="0.2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 x14ac:dyDescent="0.2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 x14ac:dyDescent="0.2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 x14ac:dyDescent="0.2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 x14ac:dyDescent="0.2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 x14ac:dyDescent="0.2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 x14ac:dyDescent="0.2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 x14ac:dyDescent="0.2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 x14ac:dyDescent="0.2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 x14ac:dyDescent="0.2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 x14ac:dyDescent="0.2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 x14ac:dyDescent="0.2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 x14ac:dyDescent="0.2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 x14ac:dyDescent="0.2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 x14ac:dyDescent="0.2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 x14ac:dyDescent="0.2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 x14ac:dyDescent="0.2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 x14ac:dyDescent="0.2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 x14ac:dyDescent="0.2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 x14ac:dyDescent="0.2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 x14ac:dyDescent="0.2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 x14ac:dyDescent="0.2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 x14ac:dyDescent="0.2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 x14ac:dyDescent="0.2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 x14ac:dyDescent="0.2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 x14ac:dyDescent="0.2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 x14ac:dyDescent="0.2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 x14ac:dyDescent="0.2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 x14ac:dyDescent="0.2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 x14ac:dyDescent="0.2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 x14ac:dyDescent="0.2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 x14ac:dyDescent="0.2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 x14ac:dyDescent="0.2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 x14ac:dyDescent="0.2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 x14ac:dyDescent="0.2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 x14ac:dyDescent="0.2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 x14ac:dyDescent="0.2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 x14ac:dyDescent="0.2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 x14ac:dyDescent="0.2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 x14ac:dyDescent="0.2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 x14ac:dyDescent="0.2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 x14ac:dyDescent="0.2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 x14ac:dyDescent="0.2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 x14ac:dyDescent="0.2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 x14ac:dyDescent="0.2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 x14ac:dyDescent="0.2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 x14ac:dyDescent="0.2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 x14ac:dyDescent="0.2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 x14ac:dyDescent="0.2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 x14ac:dyDescent="0.2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 x14ac:dyDescent="0.2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 x14ac:dyDescent="0.2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 x14ac:dyDescent="0.2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 x14ac:dyDescent="0.2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 x14ac:dyDescent="0.2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 x14ac:dyDescent="0.2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 x14ac:dyDescent="0.2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 x14ac:dyDescent="0.2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 x14ac:dyDescent="0.2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 x14ac:dyDescent="0.2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 x14ac:dyDescent="0.2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 x14ac:dyDescent="0.2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 x14ac:dyDescent="0.2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 x14ac:dyDescent="0.2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 x14ac:dyDescent="0.2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 x14ac:dyDescent="0.2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 x14ac:dyDescent="0.2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 x14ac:dyDescent="0.2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 x14ac:dyDescent="0.2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 x14ac:dyDescent="0.2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 x14ac:dyDescent="0.2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 x14ac:dyDescent="0.2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 x14ac:dyDescent="0.2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 x14ac:dyDescent="0.2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 x14ac:dyDescent="0.2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 x14ac:dyDescent="0.2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 x14ac:dyDescent="0.2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 x14ac:dyDescent="0.2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 x14ac:dyDescent="0.2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 x14ac:dyDescent="0.2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 x14ac:dyDescent="0.2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 x14ac:dyDescent="0.2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 x14ac:dyDescent="0.2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 x14ac:dyDescent="0.2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 x14ac:dyDescent="0.2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 x14ac:dyDescent="0.2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 x14ac:dyDescent="0.2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 x14ac:dyDescent="0.2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 x14ac:dyDescent="0.2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 x14ac:dyDescent="0.2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 x14ac:dyDescent="0.2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 x14ac:dyDescent="0.2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 x14ac:dyDescent="0.2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 x14ac:dyDescent="0.2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 x14ac:dyDescent="0.2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 x14ac:dyDescent="0.2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 x14ac:dyDescent="0.2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 x14ac:dyDescent="0.2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 x14ac:dyDescent="0.2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 x14ac:dyDescent="0.2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 x14ac:dyDescent="0.2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 x14ac:dyDescent="0.2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 x14ac:dyDescent="0.2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 x14ac:dyDescent="0.2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 x14ac:dyDescent="0.2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 x14ac:dyDescent="0.2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 x14ac:dyDescent="0.2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 x14ac:dyDescent="0.2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 x14ac:dyDescent="0.2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 x14ac:dyDescent="0.2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 x14ac:dyDescent="0.2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 x14ac:dyDescent="0.2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 x14ac:dyDescent="0.2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 x14ac:dyDescent="0.2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 x14ac:dyDescent="0.2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 x14ac:dyDescent="0.2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 x14ac:dyDescent="0.2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 x14ac:dyDescent="0.2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 x14ac:dyDescent="0.2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 x14ac:dyDescent="0.2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 x14ac:dyDescent="0.2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 x14ac:dyDescent="0.2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 x14ac:dyDescent="0.2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 x14ac:dyDescent="0.2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 x14ac:dyDescent="0.2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 x14ac:dyDescent="0.2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 x14ac:dyDescent="0.2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 x14ac:dyDescent="0.2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 x14ac:dyDescent="0.2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 x14ac:dyDescent="0.2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 x14ac:dyDescent="0.2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 x14ac:dyDescent="0.2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 x14ac:dyDescent="0.2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 x14ac:dyDescent="0.2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 x14ac:dyDescent="0.2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 x14ac:dyDescent="0.2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 x14ac:dyDescent="0.2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 x14ac:dyDescent="0.2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 x14ac:dyDescent="0.2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 x14ac:dyDescent="0.2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 x14ac:dyDescent="0.2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 x14ac:dyDescent="0.2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 x14ac:dyDescent="0.2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 x14ac:dyDescent="0.2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 x14ac:dyDescent="0.2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 x14ac:dyDescent="0.2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 x14ac:dyDescent="0.2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 x14ac:dyDescent="0.2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 x14ac:dyDescent="0.2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 x14ac:dyDescent="0.2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 x14ac:dyDescent="0.2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 x14ac:dyDescent="0.2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 x14ac:dyDescent="0.2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 x14ac:dyDescent="0.2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 x14ac:dyDescent="0.2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 x14ac:dyDescent="0.2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 x14ac:dyDescent="0.2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 x14ac:dyDescent="0.2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 x14ac:dyDescent="0.2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 x14ac:dyDescent="0.2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 x14ac:dyDescent="0.2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 x14ac:dyDescent="0.2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 x14ac:dyDescent="0.2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 x14ac:dyDescent="0.2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 x14ac:dyDescent="0.2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 x14ac:dyDescent="0.2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 x14ac:dyDescent="0.2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 x14ac:dyDescent="0.2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 x14ac:dyDescent="0.2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 x14ac:dyDescent="0.2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 x14ac:dyDescent="0.2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 x14ac:dyDescent="0.2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 x14ac:dyDescent="0.2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 x14ac:dyDescent="0.2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 x14ac:dyDescent="0.2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 x14ac:dyDescent="0.2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 x14ac:dyDescent="0.2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 x14ac:dyDescent="0.2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 x14ac:dyDescent="0.2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 x14ac:dyDescent="0.2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 x14ac:dyDescent="0.2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 x14ac:dyDescent="0.2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 x14ac:dyDescent="0.2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 x14ac:dyDescent="0.2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 x14ac:dyDescent="0.2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 x14ac:dyDescent="0.2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 x14ac:dyDescent="0.2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 x14ac:dyDescent="0.2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 x14ac:dyDescent="0.2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 x14ac:dyDescent="0.2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 x14ac:dyDescent="0.2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 x14ac:dyDescent="0.2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 x14ac:dyDescent="0.2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 x14ac:dyDescent="0.2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 x14ac:dyDescent="0.2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 x14ac:dyDescent="0.2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 x14ac:dyDescent="0.2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 x14ac:dyDescent="0.2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 x14ac:dyDescent="0.2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 x14ac:dyDescent="0.2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 x14ac:dyDescent="0.2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 x14ac:dyDescent="0.2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 x14ac:dyDescent="0.2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 x14ac:dyDescent="0.2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 x14ac:dyDescent="0.2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 x14ac:dyDescent="0.2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 x14ac:dyDescent="0.2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 x14ac:dyDescent="0.2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 x14ac:dyDescent="0.2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 x14ac:dyDescent="0.2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 x14ac:dyDescent="0.2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 x14ac:dyDescent="0.2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 x14ac:dyDescent="0.2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 x14ac:dyDescent="0.2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 x14ac:dyDescent="0.2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 x14ac:dyDescent="0.2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 x14ac:dyDescent="0.2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 x14ac:dyDescent="0.2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 x14ac:dyDescent="0.2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 x14ac:dyDescent="0.2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 x14ac:dyDescent="0.2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 x14ac:dyDescent="0.2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 x14ac:dyDescent="0.2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 x14ac:dyDescent="0.2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 x14ac:dyDescent="0.2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 x14ac:dyDescent="0.2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 x14ac:dyDescent="0.2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 x14ac:dyDescent="0.2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 x14ac:dyDescent="0.2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 x14ac:dyDescent="0.2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 x14ac:dyDescent="0.2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 x14ac:dyDescent="0.2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 x14ac:dyDescent="0.2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 x14ac:dyDescent="0.2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 x14ac:dyDescent="0.2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 x14ac:dyDescent="0.2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 x14ac:dyDescent="0.2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 x14ac:dyDescent="0.2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 x14ac:dyDescent="0.2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 x14ac:dyDescent="0.2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 x14ac:dyDescent="0.2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 x14ac:dyDescent="0.2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 x14ac:dyDescent="0.2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 x14ac:dyDescent="0.2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 x14ac:dyDescent="0.2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 x14ac:dyDescent="0.2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 x14ac:dyDescent="0.2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 x14ac:dyDescent="0.2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 x14ac:dyDescent="0.2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 x14ac:dyDescent="0.2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 x14ac:dyDescent="0.2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 x14ac:dyDescent="0.2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 x14ac:dyDescent="0.2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 x14ac:dyDescent="0.2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 x14ac:dyDescent="0.2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 x14ac:dyDescent="0.2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 x14ac:dyDescent="0.2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 x14ac:dyDescent="0.2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 x14ac:dyDescent="0.2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 x14ac:dyDescent="0.2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 x14ac:dyDescent="0.2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 x14ac:dyDescent="0.2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 x14ac:dyDescent="0.2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 x14ac:dyDescent="0.2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 x14ac:dyDescent="0.2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 x14ac:dyDescent="0.2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 x14ac:dyDescent="0.2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 x14ac:dyDescent="0.2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 x14ac:dyDescent="0.2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 x14ac:dyDescent="0.2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 x14ac:dyDescent="0.2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 x14ac:dyDescent="0.2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 x14ac:dyDescent="0.2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 x14ac:dyDescent="0.2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 x14ac:dyDescent="0.2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 x14ac:dyDescent="0.2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 x14ac:dyDescent="0.2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 x14ac:dyDescent="0.2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 x14ac:dyDescent="0.2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 x14ac:dyDescent="0.2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 x14ac:dyDescent="0.2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 x14ac:dyDescent="0.2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 x14ac:dyDescent="0.2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 x14ac:dyDescent="0.2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 x14ac:dyDescent="0.2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 x14ac:dyDescent="0.2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 x14ac:dyDescent="0.2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 x14ac:dyDescent="0.2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 x14ac:dyDescent="0.2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 x14ac:dyDescent="0.2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 x14ac:dyDescent="0.2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 x14ac:dyDescent="0.2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 x14ac:dyDescent="0.2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 x14ac:dyDescent="0.2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 x14ac:dyDescent="0.2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 x14ac:dyDescent="0.2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 x14ac:dyDescent="0.2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 x14ac:dyDescent="0.2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 x14ac:dyDescent="0.2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 x14ac:dyDescent="0.2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 x14ac:dyDescent="0.2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 x14ac:dyDescent="0.2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 x14ac:dyDescent="0.2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 x14ac:dyDescent="0.2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 x14ac:dyDescent="0.2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 x14ac:dyDescent="0.2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 x14ac:dyDescent="0.2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 x14ac:dyDescent="0.2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 x14ac:dyDescent="0.2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 x14ac:dyDescent="0.2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 x14ac:dyDescent="0.2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 x14ac:dyDescent="0.2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 x14ac:dyDescent="0.2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 x14ac:dyDescent="0.2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 x14ac:dyDescent="0.2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 x14ac:dyDescent="0.2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 x14ac:dyDescent="0.2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 x14ac:dyDescent="0.2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 x14ac:dyDescent="0.2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 x14ac:dyDescent="0.2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 x14ac:dyDescent="0.2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 x14ac:dyDescent="0.2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 x14ac:dyDescent="0.2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 x14ac:dyDescent="0.2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 x14ac:dyDescent="0.2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 x14ac:dyDescent="0.2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 x14ac:dyDescent="0.2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 x14ac:dyDescent="0.2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 x14ac:dyDescent="0.2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 x14ac:dyDescent="0.2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 x14ac:dyDescent="0.2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 x14ac:dyDescent="0.2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 x14ac:dyDescent="0.2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 x14ac:dyDescent="0.2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 x14ac:dyDescent="0.2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 x14ac:dyDescent="0.2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 x14ac:dyDescent="0.2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 x14ac:dyDescent="0.2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 x14ac:dyDescent="0.2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 x14ac:dyDescent="0.2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 x14ac:dyDescent="0.2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 x14ac:dyDescent="0.2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 x14ac:dyDescent="0.2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 x14ac:dyDescent="0.2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 x14ac:dyDescent="0.2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 x14ac:dyDescent="0.2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 x14ac:dyDescent="0.2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 x14ac:dyDescent="0.2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 x14ac:dyDescent="0.2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 x14ac:dyDescent="0.2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 x14ac:dyDescent="0.2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 x14ac:dyDescent="0.2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 x14ac:dyDescent="0.2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 x14ac:dyDescent="0.2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 x14ac:dyDescent="0.2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 x14ac:dyDescent="0.2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 x14ac:dyDescent="0.2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 x14ac:dyDescent="0.2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 x14ac:dyDescent="0.2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 x14ac:dyDescent="0.2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 x14ac:dyDescent="0.2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 x14ac:dyDescent="0.2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 x14ac:dyDescent="0.2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 x14ac:dyDescent="0.2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 x14ac:dyDescent="0.2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 x14ac:dyDescent="0.2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 x14ac:dyDescent="0.2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 x14ac:dyDescent="0.2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 x14ac:dyDescent="0.2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 x14ac:dyDescent="0.2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 x14ac:dyDescent="0.2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 x14ac:dyDescent="0.2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 x14ac:dyDescent="0.2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 x14ac:dyDescent="0.2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 x14ac:dyDescent="0.2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 x14ac:dyDescent="0.2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 x14ac:dyDescent="0.2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 x14ac:dyDescent="0.2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 x14ac:dyDescent="0.2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 x14ac:dyDescent="0.2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 x14ac:dyDescent="0.2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 x14ac:dyDescent="0.2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 x14ac:dyDescent="0.2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 x14ac:dyDescent="0.2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 x14ac:dyDescent="0.2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 x14ac:dyDescent="0.2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 x14ac:dyDescent="0.2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 x14ac:dyDescent="0.2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 x14ac:dyDescent="0.2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 x14ac:dyDescent="0.2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 x14ac:dyDescent="0.2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 x14ac:dyDescent="0.2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 x14ac:dyDescent="0.2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 x14ac:dyDescent="0.2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 x14ac:dyDescent="0.2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 x14ac:dyDescent="0.2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 x14ac:dyDescent="0.2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 x14ac:dyDescent="0.2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 x14ac:dyDescent="0.2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 x14ac:dyDescent="0.2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 x14ac:dyDescent="0.2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 x14ac:dyDescent="0.2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 x14ac:dyDescent="0.2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 x14ac:dyDescent="0.2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 x14ac:dyDescent="0.2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 x14ac:dyDescent="0.2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 x14ac:dyDescent="0.2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 x14ac:dyDescent="0.2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 x14ac:dyDescent="0.2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 x14ac:dyDescent="0.2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 x14ac:dyDescent="0.2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 x14ac:dyDescent="0.2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 x14ac:dyDescent="0.2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 x14ac:dyDescent="0.2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 x14ac:dyDescent="0.2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 x14ac:dyDescent="0.2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 x14ac:dyDescent="0.2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 x14ac:dyDescent="0.2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 x14ac:dyDescent="0.2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 x14ac:dyDescent="0.2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 x14ac:dyDescent="0.2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 x14ac:dyDescent="0.2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 x14ac:dyDescent="0.2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 x14ac:dyDescent="0.2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 x14ac:dyDescent="0.2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 x14ac:dyDescent="0.2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 x14ac:dyDescent="0.2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 x14ac:dyDescent="0.2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 x14ac:dyDescent="0.2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 x14ac:dyDescent="0.2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 x14ac:dyDescent="0.2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 x14ac:dyDescent="0.2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 x14ac:dyDescent="0.2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 x14ac:dyDescent="0.2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 x14ac:dyDescent="0.2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 x14ac:dyDescent="0.2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 x14ac:dyDescent="0.2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 x14ac:dyDescent="0.2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 x14ac:dyDescent="0.2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 x14ac:dyDescent="0.2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 x14ac:dyDescent="0.2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 x14ac:dyDescent="0.2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 x14ac:dyDescent="0.2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 x14ac:dyDescent="0.2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 x14ac:dyDescent="0.2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 x14ac:dyDescent="0.2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 x14ac:dyDescent="0.2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 x14ac:dyDescent="0.2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 x14ac:dyDescent="0.2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 x14ac:dyDescent="0.2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 x14ac:dyDescent="0.2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 x14ac:dyDescent="0.2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 x14ac:dyDescent="0.2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 x14ac:dyDescent="0.2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 x14ac:dyDescent="0.2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 x14ac:dyDescent="0.2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 x14ac:dyDescent="0.2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 x14ac:dyDescent="0.2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 x14ac:dyDescent="0.2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 x14ac:dyDescent="0.2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 x14ac:dyDescent="0.2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 x14ac:dyDescent="0.2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 x14ac:dyDescent="0.2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 x14ac:dyDescent="0.2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 x14ac:dyDescent="0.2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 x14ac:dyDescent="0.2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 x14ac:dyDescent="0.2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 x14ac:dyDescent="0.2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 x14ac:dyDescent="0.2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 x14ac:dyDescent="0.2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 x14ac:dyDescent="0.2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 x14ac:dyDescent="0.2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 x14ac:dyDescent="0.2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 x14ac:dyDescent="0.2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 x14ac:dyDescent="0.2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 x14ac:dyDescent="0.2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 x14ac:dyDescent="0.2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 x14ac:dyDescent="0.2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 x14ac:dyDescent="0.2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 x14ac:dyDescent="0.2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 x14ac:dyDescent="0.2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 x14ac:dyDescent="0.2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 x14ac:dyDescent="0.2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 x14ac:dyDescent="0.2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 x14ac:dyDescent="0.2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 x14ac:dyDescent="0.2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 x14ac:dyDescent="0.2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 x14ac:dyDescent="0.2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 x14ac:dyDescent="0.2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 x14ac:dyDescent="0.2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 x14ac:dyDescent="0.2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 x14ac:dyDescent="0.2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 x14ac:dyDescent="0.2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 x14ac:dyDescent="0.2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 x14ac:dyDescent="0.2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 x14ac:dyDescent="0.2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 x14ac:dyDescent="0.2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 x14ac:dyDescent="0.2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 x14ac:dyDescent="0.2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 x14ac:dyDescent="0.2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 x14ac:dyDescent="0.2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 x14ac:dyDescent="0.2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 x14ac:dyDescent="0.2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 x14ac:dyDescent="0.2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 x14ac:dyDescent="0.2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 x14ac:dyDescent="0.2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 x14ac:dyDescent="0.2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 x14ac:dyDescent="0.2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 x14ac:dyDescent="0.2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 x14ac:dyDescent="0.2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 x14ac:dyDescent="0.2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 x14ac:dyDescent="0.2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 x14ac:dyDescent="0.2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 x14ac:dyDescent="0.2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 x14ac:dyDescent="0.2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 x14ac:dyDescent="0.2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 x14ac:dyDescent="0.2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 x14ac:dyDescent="0.2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 x14ac:dyDescent="0.2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 x14ac:dyDescent="0.2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 x14ac:dyDescent="0.2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 x14ac:dyDescent="0.2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 x14ac:dyDescent="0.2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 x14ac:dyDescent="0.2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 x14ac:dyDescent="0.2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 x14ac:dyDescent="0.2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 x14ac:dyDescent="0.2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 x14ac:dyDescent="0.2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 x14ac:dyDescent="0.2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 x14ac:dyDescent="0.2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 x14ac:dyDescent="0.2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 x14ac:dyDescent="0.2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 x14ac:dyDescent="0.2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 x14ac:dyDescent="0.2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 x14ac:dyDescent="0.2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 x14ac:dyDescent="0.2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 x14ac:dyDescent="0.2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 x14ac:dyDescent="0.2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 x14ac:dyDescent="0.2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 x14ac:dyDescent="0.2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 x14ac:dyDescent="0.2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 x14ac:dyDescent="0.2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 x14ac:dyDescent="0.2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 x14ac:dyDescent="0.2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 x14ac:dyDescent="0.2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 x14ac:dyDescent="0.2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 x14ac:dyDescent="0.2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 x14ac:dyDescent="0.2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 x14ac:dyDescent="0.2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 x14ac:dyDescent="0.2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 x14ac:dyDescent="0.2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 x14ac:dyDescent="0.2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 x14ac:dyDescent="0.2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 x14ac:dyDescent="0.2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 x14ac:dyDescent="0.2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 x14ac:dyDescent="0.2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 x14ac:dyDescent="0.2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 x14ac:dyDescent="0.2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 x14ac:dyDescent="0.2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 x14ac:dyDescent="0.2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 x14ac:dyDescent="0.2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 x14ac:dyDescent="0.2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 x14ac:dyDescent="0.2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 x14ac:dyDescent="0.2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 x14ac:dyDescent="0.2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 x14ac:dyDescent="0.2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 x14ac:dyDescent="0.2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 x14ac:dyDescent="0.2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 x14ac:dyDescent="0.2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 x14ac:dyDescent="0.2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 x14ac:dyDescent="0.2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 x14ac:dyDescent="0.2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 x14ac:dyDescent="0.2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 x14ac:dyDescent="0.2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 x14ac:dyDescent="0.2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 x14ac:dyDescent="0.2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 x14ac:dyDescent="0.2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 x14ac:dyDescent="0.2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 x14ac:dyDescent="0.2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 x14ac:dyDescent="0.2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 x14ac:dyDescent="0.2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 x14ac:dyDescent="0.2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 x14ac:dyDescent="0.2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 x14ac:dyDescent="0.2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 x14ac:dyDescent="0.2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 x14ac:dyDescent="0.2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 x14ac:dyDescent="0.2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 x14ac:dyDescent="0.2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 x14ac:dyDescent="0.2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 x14ac:dyDescent="0.2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 x14ac:dyDescent="0.2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 x14ac:dyDescent="0.2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 x14ac:dyDescent="0.2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 x14ac:dyDescent="0.2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 x14ac:dyDescent="0.2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 x14ac:dyDescent="0.2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 x14ac:dyDescent="0.2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 x14ac:dyDescent="0.2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 x14ac:dyDescent="0.2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 x14ac:dyDescent="0.2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 x14ac:dyDescent="0.2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 x14ac:dyDescent="0.2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 x14ac:dyDescent="0.2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 x14ac:dyDescent="0.2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 x14ac:dyDescent="0.2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 x14ac:dyDescent="0.2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 x14ac:dyDescent="0.2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 x14ac:dyDescent="0.2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 x14ac:dyDescent="0.2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 x14ac:dyDescent="0.2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 x14ac:dyDescent="0.2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 x14ac:dyDescent="0.2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 x14ac:dyDescent="0.2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 x14ac:dyDescent="0.2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 x14ac:dyDescent="0.2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 x14ac:dyDescent="0.2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 x14ac:dyDescent="0.2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 x14ac:dyDescent="0.2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 x14ac:dyDescent="0.2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 x14ac:dyDescent="0.2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 x14ac:dyDescent="0.2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 x14ac:dyDescent="0.2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 x14ac:dyDescent="0.2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 x14ac:dyDescent="0.2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 x14ac:dyDescent="0.2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 x14ac:dyDescent="0.2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 x14ac:dyDescent="0.2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 x14ac:dyDescent="0.2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 x14ac:dyDescent="0.2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 x14ac:dyDescent="0.2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 x14ac:dyDescent="0.2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 x14ac:dyDescent="0.2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 x14ac:dyDescent="0.2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 x14ac:dyDescent="0.2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 x14ac:dyDescent="0.2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 x14ac:dyDescent="0.2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 x14ac:dyDescent="0.2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 x14ac:dyDescent="0.2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 x14ac:dyDescent="0.2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 x14ac:dyDescent="0.2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 x14ac:dyDescent="0.2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 x14ac:dyDescent="0.2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 x14ac:dyDescent="0.2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 x14ac:dyDescent="0.2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 x14ac:dyDescent="0.2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 x14ac:dyDescent="0.2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 x14ac:dyDescent="0.2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 x14ac:dyDescent="0.2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 x14ac:dyDescent="0.2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 x14ac:dyDescent="0.2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 x14ac:dyDescent="0.2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 x14ac:dyDescent="0.2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 x14ac:dyDescent="0.2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 x14ac:dyDescent="0.2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 x14ac:dyDescent="0.2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 x14ac:dyDescent="0.2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 x14ac:dyDescent="0.2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 x14ac:dyDescent="0.2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 x14ac:dyDescent="0.2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 x14ac:dyDescent="0.2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 x14ac:dyDescent="0.2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 x14ac:dyDescent="0.2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 x14ac:dyDescent="0.2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 x14ac:dyDescent="0.2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 x14ac:dyDescent="0.2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 x14ac:dyDescent="0.2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 x14ac:dyDescent="0.2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 x14ac:dyDescent="0.2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 x14ac:dyDescent="0.2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 x14ac:dyDescent="0.2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 x14ac:dyDescent="0.2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 x14ac:dyDescent="0.2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 x14ac:dyDescent="0.2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 x14ac:dyDescent="0.2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 x14ac:dyDescent="0.2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 x14ac:dyDescent="0.2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 x14ac:dyDescent="0.2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 x14ac:dyDescent="0.2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 x14ac:dyDescent="0.2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 x14ac:dyDescent="0.2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 x14ac:dyDescent="0.2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 x14ac:dyDescent="0.2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 x14ac:dyDescent="0.2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 x14ac:dyDescent="0.2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 x14ac:dyDescent="0.2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 x14ac:dyDescent="0.2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 x14ac:dyDescent="0.2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 x14ac:dyDescent="0.2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 x14ac:dyDescent="0.2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 x14ac:dyDescent="0.2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 x14ac:dyDescent="0.2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 x14ac:dyDescent="0.2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 x14ac:dyDescent="0.2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 x14ac:dyDescent="0.2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 x14ac:dyDescent="0.2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 x14ac:dyDescent="0.2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 x14ac:dyDescent="0.2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 x14ac:dyDescent="0.2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 x14ac:dyDescent="0.2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 x14ac:dyDescent="0.2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 x14ac:dyDescent="0.2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 x14ac:dyDescent="0.2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 x14ac:dyDescent="0.2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 x14ac:dyDescent="0.2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 x14ac:dyDescent="0.2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 x14ac:dyDescent="0.2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 x14ac:dyDescent="0.2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 x14ac:dyDescent="0.2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 x14ac:dyDescent="0.2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 x14ac:dyDescent="0.2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 x14ac:dyDescent="0.2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 x14ac:dyDescent="0.2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 x14ac:dyDescent="0.2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 x14ac:dyDescent="0.2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 x14ac:dyDescent="0.2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 x14ac:dyDescent="0.2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 x14ac:dyDescent="0.2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 x14ac:dyDescent="0.2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 x14ac:dyDescent="0.2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 x14ac:dyDescent="0.2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 x14ac:dyDescent="0.2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 x14ac:dyDescent="0.2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 x14ac:dyDescent="0.2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 x14ac:dyDescent="0.2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 x14ac:dyDescent="0.2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 x14ac:dyDescent="0.2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 x14ac:dyDescent="0.2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 x14ac:dyDescent="0.2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 x14ac:dyDescent="0.2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 x14ac:dyDescent="0.2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 x14ac:dyDescent="0.2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 x14ac:dyDescent="0.2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 x14ac:dyDescent="0.2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 x14ac:dyDescent="0.2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 x14ac:dyDescent="0.2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 x14ac:dyDescent="0.2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 x14ac:dyDescent="0.2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 x14ac:dyDescent="0.2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 x14ac:dyDescent="0.2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 x14ac:dyDescent="0.2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 x14ac:dyDescent="0.2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 x14ac:dyDescent="0.2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 x14ac:dyDescent="0.2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 x14ac:dyDescent="0.2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 x14ac:dyDescent="0.2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 x14ac:dyDescent="0.2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 x14ac:dyDescent="0.2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 x14ac:dyDescent="0.2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 x14ac:dyDescent="0.2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 x14ac:dyDescent="0.2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 x14ac:dyDescent="0.2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 x14ac:dyDescent="0.2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 x14ac:dyDescent="0.2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 x14ac:dyDescent="0.2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 x14ac:dyDescent="0.2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 x14ac:dyDescent="0.2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 x14ac:dyDescent="0.2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 x14ac:dyDescent="0.2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 x14ac:dyDescent="0.2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 x14ac:dyDescent="0.2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 x14ac:dyDescent="0.2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 x14ac:dyDescent="0.2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 x14ac:dyDescent="0.2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 x14ac:dyDescent="0.2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 x14ac:dyDescent="0.2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 x14ac:dyDescent="0.2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 x14ac:dyDescent="0.2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 x14ac:dyDescent="0.2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 x14ac:dyDescent="0.2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 x14ac:dyDescent="0.2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 x14ac:dyDescent="0.2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 x14ac:dyDescent="0.2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 x14ac:dyDescent="0.2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 x14ac:dyDescent="0.2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 x14ac:dyDescent="0.2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 x14ac:dyDescent="0.2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 x14ac:dyDescent="0.2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 x14ac:dyDescent="0.2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 x14ac:dyDescent="0.2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 x14ac:dyDescent="0.2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 x14ac:dyDescent="0.2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 x14ac:dyDescent="0.2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 x14ac:dyDescent="0.2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 x14ac:dyDescent="0.2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 x14ac:dyDescent="0.2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 x14ac:dyDescent="0.2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 x14ac:dyDescent="0.2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 x14ac:dyDescent="0.2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 x14ac:dyDescent="0.2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 x14ac:dyDescent="0.2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 x14ac:dyDescent="0.2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 x14ac:dyDescent="0.2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 x14ac:dyDescent="0.2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 x14ac:dyDescent="0.2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 x14ac:dyDescent="0.2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 x14ac:dyDescent="0.2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 x14ac:dyDescent="0.2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 x14ac:dyDescent="0.2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 x14ac:dyDescent="0.2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 x14ac:dyDescent="0.2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 x14ac:dyDescent="0.2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 x14ac:dyDescent="0.2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 x14ac:dyDescent="0.2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 x14ac:dyDescent="0.2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 x14ac:dyDescent="0.2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 x14ac:dyDescent="0.2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 x14ac:dyDescent="0.2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 x14ac:dyDescent="0.2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 x14ac:dyDescent="0.2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 x14ac:dyDescent="0.2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 x14ac:dyDescent="0.2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 x14ac:dyDescent="0.2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 x14ac:dyDescent="0.2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 x14ac:dyDescent="0.2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 x14ac:dyDescent="0.2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 x14ac:dyDescent="0.2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 x14ac:dyDescent="0.2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 x14ac:dyDescent="0.2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 x14ac:dyDescent="0.2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 x14ac:dyDescent="0.2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 x14ac:dyDescent="0.2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 x14ac:dyDescent="0.2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 x14ac:dyDescent="0.2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 x14ac:dyDescent="0.2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 x14ac:dyDescent="0.2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 x14ac:dyDescent="0.2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 x14ac:dyDescent="0.2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 x14ac:dyDescent="0.2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 x14ac:dyDescent="0.2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 x14ac:dyDescent="0.2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 x14ac:dyDescent="0.2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 x14ac:dyDescent="0.2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 x14ac:dyDescent="0.2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 x14ac:dyDescent="0.2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 x14ac:dyDescent="0.2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 x14ac:dyDescent="0.2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 x14ac:dyDescent="0.2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 x14ac:dyDescent="0.2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 x14ac:dyDescent="0.2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 x14ac:dyDescent="0.2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 x14ac:dyDescent="0.2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 x14ac:dyDescent="0.2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 x14ac:dyDescent="0.2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 x14ac:dyDescent="0.2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 x14ac:dyDescent="0.2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 x14ac:dyDescent="0.2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 x14ac:dyDescent="0.2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 x14ac:dyDescent="0.2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 x14ac:dyDescent="0.2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 x14ac:dyDescent="0.2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 x14ac:dyDescent="0.2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 x14ac:dyDescent="0.2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 x14ac:dyDescent="0.2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 x14ac:dyDescent="0.2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 x14ac:dyDescent="0.2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 x14ac:dyDescent="0.2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 x14ac:dyDescent="0.2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 x14ac:dyDescent="0.2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 x14ac:dyDescent="0.2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 x14ac:dyDescent="0.2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 x14ac:dyDescent="0.2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 x14ac:dyDescent="0.2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 x14ac:dyDescent="0.2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 x14ac:dyDescent="0.2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 x14ac:dyDescent="0.2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 x14ac:dyDescent="0.2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 x14ac:dyDescent="0.2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 x14ac:dyDescent="0.2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 x14ac:dyDescent="0.2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 x14ac:dyDescent="0.2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 x14ac:dyDescent="0.2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 x14ac:dyDescent="0.2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 x14ac:dyDescent="0.2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 x14ac:dyDescent="0.2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 x14ac:dyDescent="0.2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 x14ac:dyDescent="0.2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 x14ac:dyDescent="0.2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 x14ac:dyDescent="0.2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 x14ac:dyDescent="0.2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 x14ac:dyDescent="0.2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 x14ac:dyDescent="0.2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 x14ac:dyDescent="0.2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 x14ac:dyDescent="0.2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 x14ac:dyDescent="0.2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 x14ac:dyDescent="0.2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 x14ac:dyDescent="0.2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 x14ac:dyDescent="0.2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 x14ac:dyDescent="0.2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 x14ac:dyDescent="0.2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 x14ac:dyDescent="0.2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 x14ac:dyDescent="0.2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 x14ac:dyDescent="0.2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 x14ac:dyDescent="0.2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 x14ac:dyDescent="0.2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 x14ac:dyDescent="0.2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 x14ac:dyDescent="0.2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 x14ac:dyDescent="0.2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 x14ac:dyDescent="0.2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 x14ac:dyDescent="0.2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 x14ac:dyDescent="0.2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 x14ac:dyDescent="0.2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 x14ac:dyDescent="0.2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 x14ac:dyDescent="0.2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 x14ac:dyDescent="0.2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 x14ac:dyDescent="0.2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 x14ac:dyDescent="0.2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 x14ac:dyDescent="0.2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 x14ac:dyDescent="0.2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 x14ac:dyDescent="0.2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 x14ac:dyDescent="0.2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 x14ac:dyDescent="0.2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 x14ac:dyDescent="0.2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 x14ac:dyDescent="0.2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 x14ac:dyDescent="0.2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 x14ac:dyDescent="0.2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 x14ac:dyDescent="0.2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 x14ac:dyDescent="0.2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 x14ac:dyDescent="0.2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 x14ac:dyDescent="0.2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 x14ac:dyDescent="0.2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 x14ac:dyDescent="0.2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 x14ac:dyDescent="0.2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 x14ac:dyDescent="0.2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 x14ac:dyDescent="0.2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 x14ac:dyDescent="0.2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 x14ac:dyDescent="0.2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 x14ac:dyDescent="0.2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 x14ac:dyDescent="0.2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 x14ac:dyDescent="0.2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 x14ac:dyDescent="0.2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 x14ac:dyDescent="0.2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 x14ac:dyDescent="0.2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 x14ac:dyDescent="0.2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 x14ac:dyDescent="0.2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 x14ac:dyDescent="0.2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 x14ac:dyDescent="0.2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 x14ac:dyDescent="0.2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 x14ac:dyDescent="0.2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 x14ac:dyDescent="0.2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 x14ac:dyDescent="0.2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 x14ac:dyDescent="0.2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 x14ac:dyDescent="0.2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 x14ac:dyDescent="0.2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 x14ac:dyDescent="0.2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 x14ac:dyDescent="0.2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 x14ac:dyDescent="0.2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 x14ac:dyDescent="0.2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 x14ac:dyDescent="0.2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 x14ac:dyDescent="0.2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 x14ac:dyDescent="0.2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 x14ac:dyDescent="0.2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 x14ac:dyDescent="0.2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 x14ac:dyDescent="0.2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 x14ac:dyDescent="0.2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 x14ac:dyDescent="0.2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 x14ac:dyDescent="0.2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 x14ac:dyDescent="0.2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 x14ac:dyDescent="0.2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 x14ac:dyDescent="0.2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 x14ac:dyDescent="0.2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 x14ac:dyDescent="0.2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 x14ac:dyDescent="0.2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 x14ac:dyDescent="0.2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 x14ac:dyDescent="0.2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 x14ac:dyDescent="0.2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 x14ac:dyDescent="0.2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 x14ac:dyDescent="0.2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 x14ac:dyDescent="0.2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 x14ac:dyDescent="0.2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 x14ac:dyDescent="0.2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 x14ac:dyDescent="0.2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 x14ac:dyDescent="0.2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 x14ac:dyDescent="0.2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 x14ac:dyDescent="0.2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 x14ac:dyDescent="0.2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 x14ac:dyDescent="0.2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 x14ac:dyDescent="0.2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 x14ac:dyDescent="0.2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 x14ac:dyDescent="0.2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 x14ac:dyDescent="0.2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 x14ac:dyDescent="0.2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 x14ac:dyDescent="0.2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 x14ac:dyDescent="0.2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 x14ac:dyDescent="0.2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 x14ac:dyDescent="0.2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 x14ac:dyDescent="0.2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 x14ac:dyDescent="0.2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 x14ac:dyDescent="0.2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 x14ac:dyDescent="0.2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 x14ac:dyDescent="0.2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 x14ac:dyDescent="0.2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 x14ac:dyDescent="0.2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 x14ac:dyDescent="0.2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 x14ac:dyDescent="0.2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 x14ac:dyDescent="0.2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 x14ac:dyDescent="0.2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 x14ac:dyDescent="0.2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 x14ac:dyDescent="0.2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 x14ac:dyDescent="0.2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 x14ac:dyDescent="0.2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 x14ac:dyDescent="0.2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 x14ac:dyDescent="0.2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 x14ac:dyDescent="0.2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 x14ac:dyDescent="0.2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 x14ac:dyDescent="0.2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 x14ac:dyDescent="0.2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 x14ac:dyDescent="0.2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 x14ac:dyDescent="0.2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 x14ac:dyDescent="0.2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 x14ac:dyDescent="0.2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 x14ac:dyDescent="0.2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 x14ac:dyDescent="0.2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 x14ac:dyDescent="0.2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 x14ac:dyDescent="0.2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 x14ac:dyDescent="0.2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 x14ac:dyDescent="0.2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 x14ac:dyDescent="0.2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 x14ac:dyDescent="0.2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 x14ac:dyDescent="0.2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 x14ac:dyDescent="0.2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 x14ac:dyDescent="0.2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 x14ac:dyDescent="0.2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 x14ac:dyDescent="0.2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 x14ac:dyDescent="0.2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 x14ac:dyDescent="0.2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 x14ac:dyDescent="0.2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 x14ac:dyDescent="0.2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 x14ac:dyDescent="0.2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 x14ac:dyDescent="0.2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 x14ac:dyDescent="0.2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 x14ac:dyDescent="0.2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 x14ac:dyDescent="0.2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 x14ac:dyDescent="0.2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 x14ac:dyDescent="0.2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 x14ac:dyDescent="0.2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 x14ac:dyDescent="0.2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 x14ac:dyDescent="0.2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 x14ac:dyDescent="0.2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 x14ac:dyDescent="0.2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 x14ac:dyDescent="0.2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 x14ac:dyDescent="0.2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 x14ac:dyDescent="0.2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 x14ac:dyDescent="0.2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 x14ac:dyDescent="0.2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 x14ac:dyDescent="0.2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 x14ac:dyDescent="0.2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 x14ac:dyDescent="0.2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 x14ac:dyDescent="0.2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 x14ac:dyDescent="0.2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 x14ac:dyDescent="0.2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 x14ac:dyDescent="0.2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 x14ac:dyDescent="0.2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 x14ac:dyDescent="0.2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 x14ac:dyDescent="0.2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 x14ac:dyDescent="0.2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 x14ac:dyDescent="0.2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 x14ac:dyDescent="0.2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 x14ac:dyDescent="0.2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 x14ac:dyDescent="0.2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 x14ac:dyDescent="0.2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 x14ac:dyDescent="0.2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 x14ac:dyDescent="0.2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 x14ac:dyDescent="0.2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 x14ac:dyDescent="0.2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 x14ac:dyDescent="0.2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 x14ac:dyDescent="0.2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 x14ac:dyDescent="0.2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 x14ac:dyDescent="0.2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 x14ac:dyDescent="0.2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 x14ac:dyDescent="0.2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 x14ac:dyDescent="0.2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 x14ac:dyDescent="0.2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 x14ac:dyDescent="0.2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 x14ac:dyDescent="0.2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 x14ac:dyDescent="0.2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 x14ac:dyDescent="0.2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 x14ac:dyDescent="0.2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 x14ac:dyDescent="0.2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 x14ac:dyDescent="0.2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 x14ac:dyDescent="0.2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 x14ac:dyDescent="0.2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 x14ac:dyDescent="0.2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 x14ac:dyDescent="0.2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 x14ac:dyDescent="0.2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 x14ac:dyDescent="0.2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 x14ac:dyDescent="0.2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 x14ac:dyDescent="0.2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 x14ac:dyDescent="0.2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 x14ac:dyDescent="0.2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 x14ac:dyDescent="0.2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 x14ac:dyDescent="0.2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 x14ac:dyDescent="0.2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 x14ac:dyDescent="0.2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 x14ac:dyDescent="0.2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 x14ac:dyDescent="0.2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 x14ac:dyDescent="0.2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 x14ac:dyDescent="0.2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 x14ac:dyDescent="0.2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 x14ac:dyDescent="0.2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 x14ac:dyDescent="0.2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 x14ac:dyDescent="0.2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 x14ac:dyDescent="0.2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 x14ac:dyDescent="0.2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 x14ac:dyDescent="0.2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 x14ac:dyDescent="0.2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 x14ac:dyDescent="0.2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 x14ac:dyDescent="0.2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 x14ac:dyDescent="0.2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 x14ac:dyDescent="0.2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 x14ac:dyDescent="0.2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 x14ac:dyDescent="0.2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 x14ac:dyDescent="0.2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 x14ac:dyDescent="0.2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 x14ac:dyDescent="0.2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 x14ac:dyDescent="0.2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 x14ac:dyDescent="0.2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 x14ac:dyDescent="0.2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 x14ac:dyDescent="0.2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 x14ac:dyDescent="0.2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 x14ac:dyDescent="0.2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 x14ac:dyDescent="0.2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 x14ac:dyDescent="0.2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 x14ac:dyDescent="0.2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 x14ac:dyDescent="0.2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 x14ac:dyDescent="0.2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 x14ac:dyDescent="0.2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 x14ac:dyDescent="0.2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 x14ac:dyDescent="0.2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 x14ac:dyDescent="0.2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 x14ac:dyDescent="0.2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 x14ac:dyDescent="0.2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 x14ac:dyDescent="0.2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 x14ac:dyDescent="0.2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 x14ac:dyDescent="0.2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 x14ac:dyDescent="0.2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 x14ac:dyDescent="0.2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 x14ac:dyDescent="0.2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 x14ac:dyDescent="0.2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 x14ac:dyDescent="0.2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 x14ac:dyDescent="0.2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 x14ac:dyDescent="0.2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 x14ac:dyDescent="0.2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 x14ac:dyDescent="0.2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 x14ac:dyDescent="0.2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 x14ac:dyDescent="0.2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 x14ac:dyDescent="0.2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 x14ac:dyDescent="0.2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 x14ac:dyDescent="0.2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 x14ac:dyDescent="0.2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 x14ac:dyDescent="0.2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 x14ac:dyDescent="0.2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 x14ac:dyDescent="0.2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 x14ac:dyDescent="0.2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 x14ac:dyDescent="0.2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 x14ac:dyDescent="0.2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 x14ac:dyDescent="0.2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 x14ac:dyDescent="0.2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 x14ac:dyDescent="0.2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 x14ac:dyDescent="0.2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 x14ac:dyDescent="0.2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 x14ac:dyDescent="0.2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 x14ac:dyDescent="0.2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 x14ac:dyDescent="0.2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 x14ac:dyDescent="0.2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 x14ac:dyDescent="0.2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 x14ac:dyDescent="0.2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 x14ac:dyDescent="0.2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 x14ac:dyDescent="0.2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 x14ac:dyDescent="0.2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 x14ac:dyDescent="0.2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 x14ac:dyDescent="0.2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 x14ac:dyDescent="0.2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 x14ac:dyDescent="0.2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 x14ac:dyDescent="0.2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 x14ac:dyDescent="0.2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 x14ac:dyDescent="0.2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 x14ac:dyDescent="0.2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 x14ac:dyDescent="0.2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 x14ac:dyDescent="0.2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 x14ac:dyDescent="0.2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 x14ac:dyDescent="0.2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 x14ac:dyDescent="0.2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 x14ac:dyDescent="0.2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 x14ac:dyDescent="0.2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 x14ac:dyDescent="0.2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 x14ac:dyDescent="0.2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 x14ac:dyDescent="0.2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 x14ac:dyDescent="0.2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 x14ac:dyDescent="0.2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 x14ac:dyDescent="0.2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 x14ac:dyDescent="0.2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 x14ac:dyDescent="0.2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 x14ac:dyDescent="0.2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 x14ac:dyDescent="0.2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 x14ac:dyDescent="0.2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 x14ac:dyDescent="0.2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 x14ac:dyDescent="0.2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 x14ac:dyDescent="0.2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 x14ac:dyDescent="0.2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 x14ac:dyDescent="0.2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 x14ac:dyDescent="0.2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 x14ac:dyDescent="0.2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 x14ac:dyDescent="0.2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 x14ac:dyDescent="0.2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 x14ac:dyDescent="0.2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 x14ac:dyDescent="0.2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 x14ac:dyDescent="0.2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 x14ac:dyDescent="0.2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 x14ac:dyDescent="0.2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 x14ac:dyDescent="0.2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 x14ac:dyDescent="0.2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 x14ac:dyDescent="0.2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 x14ac:dyDescent="0.2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 x14ac:dyDescent="0.2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 x14ac:dyDescent="0.2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 x14ac:dyDescent="0.2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 x14ac:dyDescent="0.2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 x14ac:dyDescent="0.2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 x14ac:dyDescent="0.2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 x14ac:dyDescent="0.2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 x14ac:dyDescent="0.2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 x14ac:dyDescent="0.2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 x14ac:dyDescent="0.2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 x14ac:dyDescent="0.2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 x14ac:dyDescent="0.2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 x14ac:dyDescent="0.2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 x14ac:dyDescent="0.2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 x14ac:dyDescent="0.2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 x14ac:dyDescent="0.2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 x14ac:dyDescent="0.2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 x14ac:dyDescent="0.2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 x14ac:dyDescent="0.2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 x14ac:dyDescent="0.2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 x14ac:dyDescent="0.2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 x14ac:dyDescent="0.2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 x14ac:dyDescent="0.2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 x14ac:dyDescent="0.2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 x14ac:dyDescent="0.2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 x14ac:dyDescent="0.2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 x14ac:dyDescent="0.2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 x14ac:dyDescent="0.2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 x14ac:dyDescent="0.2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 x14ac:dyDescent="0.2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 x14ac:dyDescent="0.2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 x14ac:dyDescent="0.2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 x14ac:dyDescent="0.2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 x14ac:dyDescent="0.2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 x14ac:dyDescent="0.2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 x14ac:dyDescent="0.2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 x14ac:dyDescent="0.2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 x14ac:dyDescent="0.2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 x14ac:dyDescent="0.2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 x14ac:dyDescent="0.2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 x14ac:dyDescent="0.2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 x14ac:dyDescent="0.2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 x14ac:dyDescent="0.2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 x14ac:dyDescent="0.2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 x14ac:dyDescent="0.2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 x14ac:dyDescent="0.2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 x14ac:dyDescent="0.2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 x14ac:dyDescent="0.2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 x14ac:dyDescent="0.2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 x14ac:dyDescent="0.2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 x14ac:dyDescent="0.2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 x14ac:dyDescent="0.2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 x14ac:dyDescent="0.2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 x14ac:dyDescent="0.2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 x14ac:dyDescent="0.2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 x14ac:dyDescent="0.2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 x14ac:dyDescent="0.2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 x14ac:dyDescent="0.2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 x14ac:dyDescent="0.2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 x14ac:dyDescent="0.2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 x14ac:dyDescent="0.2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 x14ac:dyDescent="0.2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 x14ac:dyDescent="0.2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 x14ac:dyDescent="0.2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 x14ac:dyDescent="0.2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 x14ac:dyDescent="0.2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 x14ac:dyDescent="0.2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 x14ac:dyDescent="0.2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 x14ac:dyDescent="0.2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 x14ac:dyDescent="0.2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 x14ac:dyDescent="0.2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 x14ac:dyDescent="0.2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 x14ac:dyDescent="0.2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 x14ac:dyDescent="0.2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 x14ac:dyDescent="0.2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 x14ac:dyDescent="0.2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 x14ac:dyDescent="0.2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 x14ac:dyDescent="0.2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 x14ac:dyDescent="0.2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 x14ac:dyDescent="0.2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 x14ac:dyDescent="0.2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 x14ac:dyDescent="0.2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 x14ac:dyDescent="0.2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 x14ac:dyDescent="0.2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 x14ac:dyDescent="0.2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 x14ac:dyDescent="0.2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 x14ac:dyDescent="0.2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 x14ac:dyDescent="0.2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 x14ac:dyDescent="0.2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 x14ac:dyDescent="0.2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 x14ac:dyDescent="0.2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 x14ac:dyDescent="0.2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 x14ac:dyDescent="0.2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 x14ac:dyDescent="0.2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 x14ac:dyDescent="0.2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 x14ac:dyDescent="0.2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 x14ac:dyDescent="0.2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 x14ac:dyDescent="0.2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 x14ac:dyDescent="0.2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 x14ac:dyDescent="0.2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 x14ac:dyDescent="0.2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 x14ac:dyDescent="0.2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 x14ac:dyDescent="0.2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 x14ac:dyDescent="0.2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 x14ac:dyDescent="0.2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 x14ac:dyDescent="0.2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 x14ac:dyDescent="0.2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 x14ac:dyDescent="0.2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 x14ac:dyDescent="0.2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 x14ac:dyDescent="0.2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 x14ac:dyDescent="0.2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 x14ac:dyDescent="0.2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 x14ac:dyDescent="0.2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 x14ac:dyDescent="0.2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 x14ac:dyDescent="0.2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 x14ac:dyDescent="0.2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 x14ac:dyDescent="0.2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 x14ac:dyDescent="0.2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 x14ac:dyDescent="0.2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 x14ac:dyDescent="0.2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 x14ac:dyDescent="0.2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 x14ac:dyDescent="0.2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 x14ac:dyDescent="0.2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 x14ac:dyDescent="0.2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 x14ac:dyDescent="0.2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 x14ac:dyDescent="0.2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 x14ac:dyDescent="0.2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 x14ac:dyDescent="0.2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 x14ac:dyDescent="0.2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 x14ac:dyDescent="0.2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 x14ac:dyDescent="0.2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 x14ac:dyDescent="0.2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 x14ac:dyDescent="0.2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 x14ac:dyDescent="0.2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 x14ac:dyDescent="0.2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 x14ac:dyDescent="0.2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 x14ac:dyDescent="0.2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 x14ac:dyDescent="0.2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 x14ac:dyDescent="0.2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 x14ac:dyDescent="0.2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 x14ac:dyDescent="0.2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 x14ac:dyDescent="0.2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 x14ac:dyDescent="0.2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 x14ac:dyDescent="0.2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 x14ac:dyDescent="0.2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 x14ac:dyDescent="0.2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 x14ac:dyDescent="0.2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 x14ac:dyDescent="0.2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 x14ac:dyDescent="0.2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 x14ac:dyDescent="0.2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 x14ac:dyDescent="0.2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 x14ac:dyDescent="0.2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 x14ac:dyDescent="0.2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 x14ac:dyDescent="0.2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 x14ac:dyDescent="0.2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 x14ac:dyDescent="0.2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 x14ac:dyDescent="0.2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 x14ac:dyDescent="0.2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 x14ac:dyDescent="0.2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 x14ac:dyDescent="0.2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 x14ac:dyDescent="0.2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 x14ac:dyDescent="0.2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 x14ac:dyDescent="0.2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 x14ac:dyDescent="0.2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 x14ac:dyDescent="0.2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 x14ac:dyDescent="0.2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 x14ac:dyDescent="0.2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 x14ac:dyDescent="0.2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 x14ac:dyDescent="0.2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 x14ac:dyDescent="0.2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 x14ac:dyDescent="0.2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 x14ac:dyDescent="0.2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 x14ac:dyDescent="0.2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 x14ac:dyDescent="0.2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 x14ac:dyDescent="0.2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 x14ac:dyDescent="0.2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 x14ac:dyDescent="0.2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 x14ac:dyDescent="0.2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 x14ac:dyDescent="0.2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 x14ac:dyDescent="0.2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 x14ac:dyDescent="0.2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 x14ac:dyDescent="0.2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 x14ac:dyDescent="0.2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 x14ac:dyDescent="0.2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 x14ac:dyDescent="0.2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 x14ac:dyDescent="0.2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 x14ac:dyDescent="0.2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 x14ac:dyDescent="0.2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 x14ac:dyDescent="0.2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 x14ac:dyDescent="0.2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 x14ac:dyDescent="0.2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 x14ac:dyDescent="0.2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 x14ac:dyDescent="0.2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 x14ac:dyDescent="0.2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 x14ac:dyDescent="0.2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 x14ac:dyDescent="0.2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 x14ac:dyDescent="0.2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 x14ac:dyDescent="0.2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 x14ac:dyDescent="0.2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 x14ac:dyDescent="0.2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 x14ac:dyDescent="0.2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 x14ac:dyDescent="0.2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 x14ac:dyDescent="0.2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 x14ac:dyDescent="0.2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 x14ac:dyDescent="0.2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 x14ac:dyDescent="0.2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 x14ac:dyDescent="0.2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 x14ac:dyDescent="0.2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 x14ac:dyDescent="0.2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 x14ac:dyDescent="0.2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 x14ac:dyDescent="0.2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 x14ac:dyDescent="0.2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 x14ac:dyDescent="0.2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 x14ac:dyDescent="0.2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 x14ac:dyDescent="0.2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 x14ac:dyDescent="0.2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 x14ac:dyDescent="0.2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 x14ac:dyDescent="0.2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 x14ac:dyDescent="0.2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 x14ac:dyDescent="0.2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 x14ac:dyDescent="0.2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 x14ac:dyDescent="0.2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 x14ac:dyDescent="0.2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 x14ac:dyDescent="0.2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 x14ac:dyDescent="0.2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 x14ac:dyDescent="0.2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 x14ac:dyDescent="0.2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 x14ac:dyDescent="0.2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 x14ac:dyDescent="0.2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 x14ac:dyDescent="0.2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 x14ac:dyDescent="0.2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 x14ac:dyDescent="0.2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 x14ac:dyDescent="0.2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 x14ac:dyDescent="0.2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 x14ac:dyDescent="0.2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 x14ac:dyDescent="0.2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 x14ac:dyDescent="0.2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 x14ac:dyDescent="0.2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 x14ac:dyDescent="0.2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 x14ac:dyDescent="0.2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 x14ac:dyDescent="0.2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 x14ac:dyDescent="0.2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 x14ac:dyDescent="0.2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 x14ac:dyDescent="0.2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 x14ac:dyDescent="0.2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 x14ac:dyDescent="0.2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 x14ac:dyDescent="0.2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 x14ac:dyDescent="0.2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 x14ac:dyDescent="0.2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 x14ac:dyDescent="0.2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 x14ac:dyDescent="0.2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 x14ac:dyDescent="0.2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 x14ac:dyDescent="0.2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 x14ac:dyDescent="0.2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 x14ac:dyDescent="0.2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 x14ac:dyDescent="0.2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 x14ac:dyDescent="0.2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 x14ac:dyDescent="0.2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 x14ac:dyDescent="0.2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 x14ac:dyDescent="0.2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 x14ac:dyDescent="0.2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 x14ac:dyDescent="0.2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 x14ac:dyDescent="0.2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 x14ac:dyDescent="0.2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 x14ac:dyDescent="0.2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 x14ac:dyDescent="0.2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 x14ac:dyDescent="0.2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 x14ac:dyDescent="0.2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 x14ac:dyDescent="0.2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 x14ac:dyDescent="0.2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 x14ac:dyDescent="0.2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 x14ac:dyDescent="0.2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 x14ac:dyDescent="0.2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 x14ac:dyDescent="0.2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 x14ac:dyDescent="0.2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 x14ac:dyDescent="0.2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 x14ac:dyDescent="0.2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 x14ac:dyDescent="0.2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 x14ac:dyDescent="0.2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 x14ac:dyDescent="0.2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 x14ac:dyDescent="0.2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 x14ac:dyDescent="0.2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 x14ac:dyDescent="0.2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 x14ac:dyDescent="0.2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 x14ac:dyDescent="0.2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 x14ac:dyDescent="0.2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 x14ac:dyDescent="0.2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 x14ac:dyDescent="0.2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 x14ac:dyDescent="0.2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 x14ac:dyDescent="0.2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 x14ac:dyDescent="0.2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 x14ac:dyDescent="0.2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 x14ac:dyDescent="0.2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 x14ac:dyDescent="0.2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 x14ac:dyDescent="0.2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 x14ac:dyDescent="0.2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 x14ac:dyDescent="0.2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 x14ac:dyDescent="0.2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 x14ac:dyDescent="0.2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 x14ac:dyDescent="0.2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 x14ac:dyDescent="0.2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 x14ac:dyDescent="0.2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 x14ac:dyDescent="0.2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 x14ac:dyDescent="0.2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 x14ac:dyDescent="0.2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 x14ac:dyDescent="0.2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 x14ac:dyDescent="0.2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 x14ac:dyDescent="0.2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 x14ac:dyDescent="0.2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 x14ac:dyDescent="0.2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 x14ac:dyDescent="0.2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 x14ac:dyDescent="0.2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 x14ac:dyDescent="0.2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 x14ac:dyDescent="0.2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 x14ac:dyDescent="0.2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 x14ac:dyDescent="0.2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 x14ac:dyDescent="0.2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 x14ac:dyDescent="0.2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 x14ac:dyDescent="0.2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 x14ac:dyDescent="0.2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 x14ac:dyDescent="0.2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 x14ac:dyDescent="0.2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 x14ac:dyDescent="0.2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 x14ac:dyDescent="0.2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 x14ac:dyDescent="0.2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 x14ac:dyDescent="0.2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 x14ac:dyDescent="0.2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 x14ac:dyDescent="0.2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 x14ac:dyDescent="0.2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 x14ac:dyDescent="0.2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 x14ac:dyDescent="0.2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 x14ac:dyDescent="0.2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 x14ac:dyDescent="0.2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 x14ac:dyDescent="0.2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 x14ac:dyDescent="0.2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 x14ac:dyDescent="0.2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 x14ac:dyDescent="0.2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 x14ac:dyDescent="0.2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 x14ac:dyDescent="0.2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 x14ac:dyDescent="0.2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 x14ac:dyDescent="0.2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 x14ac:dyDescent="0.2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 x14ac:dyDescent="0.2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 x14ac:dyDescent="0.2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 x14ac:dyDescent="0.2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 x14ac:dyDescent="0.2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 x14ac:dyDescent="0.2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 x14ac:dyDescent="0.2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 x14ac:dyDescent="0.2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 x14ac:dyDescent="0.2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 x14ac:dyDescent="0.2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 x14ac:dyDescent="0.2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 x14ac:dyDescent="0.2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 x14ac:dyDescent="0.2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 x14ac:dyDescent="0.2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 x14ac:dyDescent="0.2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 x14ac:dyDescent="0.2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 x14ac:dyDescent="0.2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 x14ac:dyDescent="0.2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 x14ac:dyDescent="0.2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 x14ac:dyDescent="0.2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 x14ac:dyDescent="0.2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 x14ac:dyDescent="0.2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 x14ac:dyDescent="0.2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 x14ac:dyDescent="0.2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 x14ac:dyDescent="0.2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 x14ac:dyDescent="0.2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 x14ac:dyDescent="0.2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 x14ac:dyDescent="0.2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 x14ac:dyDescent="0.2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 x14ac:dyDescent="0.2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 x14ac:dyDescent="0.2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 x14ac:dyDescent="0.2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 x14ac:dyDescent="0.2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 x14ac:dyDescent="0.2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 x14ac:dyDescent="0.2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 x14ac:dyDescent="0.2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 x14ac:dyDescent="0.2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 x14ac:dyDescent="0.2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 x14ac:dyDescent="0.2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 x14ac:dyDescent="0.2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 x14ac:dyDescent="0.2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 x14ac:dyDescent="0.2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 x14ac:dyDescent="0.2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 x14ac:dyDescent="0.2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 x14ac:dyDescent="0.2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 x14ac:dyDescent="0.2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 x14ac:dyDescent="0.2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 x14ac:dyDescent="0.2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 x14ac:dyDescent="0.2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 x14ac:dyDescent="0.2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 x14ac:dyDescent="0.2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 x14ac:dyDescent="0.2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 x14ac:dyDescent="0.2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 x14ac:dyDescent="0.2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 x14ac:dyDescent="0.2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 x14ac:dyDescent="0.2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 x14ac:dyDescent="0.2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 x14ac:dyDescent="0.2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 x14ac:dyDescent="0.2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 x14ac:dyDescent="0.2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 x14ac:dyDescent="0.2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 x14ac:dyDescent="0.2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 x14ac:dyDescent="0.2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 x14ac:dyDescent="0.2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 x14ac:dyDescent="0.2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 x14ac:dyDescent="0.2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 x14ac:dyDescent="0.2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 x14ac:dyDescent="0.2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 x14ac:dyDescent="0.2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 x14ac:dyDescent="0.2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 x14ac:dyDescent="0.2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 x14ac:dyDescent="0.2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 x14ac:dyDescent="0.2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 x14ac:dyDescent="0.2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 x14ac:dyDescent="0.2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 x14ac:dyDescent="0.2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 x14ac:dyDescent="0.2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 x14ac:dyDescent="0.2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 x14ac:dyDescent="0.2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 x14ac:dyDescent="0.2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 x14ac:dyDescent="0.2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 x14ac:dyDescent="0.2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 x14ac:dyDescent="0.2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 x14ac:dyDescent="0.2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 x14ac:dyDescent="0.2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 x14ac:dyDescent="0.2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 x14ac:dyDescent="0.2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 x14ac:dyDescent="0.2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 x14ac:dyDescent="0.2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 x14ac:dyDescent="0.2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 x14ac:dyDescent="0.2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 x14ac:dyDescent="0.2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 x14ac:dyDescent="0.2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 x14ac:dyDescent="0.2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 x14ac:dyDescent="0.2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 x14ac:dyDescent="0.2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 x14ac:dyDescent="0.2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 x14ac:dyDescent="0.2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 x14ac:dyDescent="0.2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 x14ac:dyDescent="0.2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 x14ac:dyDescent="0.2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 x14ac:dyDescent="0.2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 x14ac:dyDescent="0.2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 x14ac:dyDescent="0.2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 x14ac:dyDescent="0.2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 x14ac:dyDescent="0.2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 x14ac:dyDescent="0.2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 x14ac:dyDescent="0.2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 x14ac:dyDescent="0.2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 x14ac:dyDescent="0.2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 x14ac:dyDescent="0.2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 x14ac:dyDescent="0.2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 x14ac:dyDescent="0.2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 x14ac:dyDescent="0.2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 x14ac:dyDescent="0.2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 x14ac:dyDescent="0.2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 x14ac:dyDescent="0.2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 x14ac:dyDescent="0.2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 x14ac:dyDescent="0.2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 x14ac:dyDescent="0.2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 x14ac:dyDescent="0.2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 x14ac:dyDescent="0.2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 x14ac:dyDescent="0.2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 x14ac:dyDescent="0.2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 x14ac:dyDescent="0.2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 x14ac:dyDescent="0.2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 x14ac:dyDescent="0.2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 x14ac:dyDescent="0.2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 x14ac:dyDescent="0.2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 x14ac:dyDescent="0.2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 x14ac:dyDescent="0.2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 x14ac:dyDescent="0.2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 x14ac:dyDescent="0.2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 x14ac:dyDescent="0.2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 x14ac:dyDescent="0.2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 x14ac:dyDescent="0.2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 x14ac:dyDescent="0.2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 x14ac:dyDescent="0.2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 x14ac:dyDescent="0.2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 x14ac:dyDescent="0.2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 x14ac:dyDescent="0.2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 x14ac:dyDescent="0.2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 x14ac:dyDescent="0.2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 x14ac:dyDescent="0.2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 x14ac:dyDescent="0.2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 x14ac:dyDescent="0.2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 x14ac:dyDescent="0.2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 x14ac:dyDescent="0.2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 x14ac:dyDescent="0.2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 x14ac:dyDescent="0.2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 x14ac:dyDescent="0.2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 x14ac:dyDescent="0.2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 x14ac:dyDescent="0.2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 x14ac:dyDescent="0.2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 x14ac:dyDescent="0.2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 x14ac:dyDescent="0.2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 x14ac:dyDescent="0.2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 x14ac:dyDescent="0.2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 x14ac:dyDescent="0.2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 x14ac:dyDescent="0.2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 x14ac:dyDescent="0.2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 x14ac:dyDescent="0.2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 x14ac:dyDescent="0.2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 x14ac:dyDescent="0.2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 x14ac:dyDescent="0.2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 x14ac:dyDescent="0.2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 x14ac:dyDescent="0.2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 x14ac:dyDescent="0.2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 x14ac:dyDescent="0.2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 x14ac:dyDescent="0.2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 x14ac:dyDescent="0.2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 x14ac:dyDescent="0.2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 x14ac:dyDescent="0.2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 x14ac:dyDescent="0.2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 x14ac:dyDescent="0.2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 x14ac:dyDescent="0.2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 x14ac:dyDescent="0.2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 x14ac:dyDescent="0.2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 x14ac:dyDescent="0.2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 x14ac:dyDescent="0.2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 x14ac:dyDescent="0.2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 x14ac:dyDescent="0.2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 x14ac:dyDescent="0.2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 x14ac:dyDescent="0.2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 x14ac:dyDescent="0.2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 x14ac:dyDescent="0.2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 x14ac:dyDescent="0.2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 x14ac:dyDescent="0.2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 x14ac:dyDescent="0.2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 x14ac:dyDescent="0.2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 x14ac:dyDescent="0.2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 x14ac:dyDescent="0.2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 x14ac:dyDescent="0.2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 x14ac:dyDescent="0.2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 x14ac:dyDescent="0.2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 x14ac:dyDescent="0.2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 x14ac:dyDescent="0.2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 x14ac:dyDescent="0.2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 x14ac:dyDescent="0.2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 x14ac:dyDescent="0.2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 x14ac:dyDescent="0.2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 x14ac:dyDescent="0.2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 x14ac:dyDescent="0.2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 x14ac:dyDescent="0.2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 x14ac:dyDescent="0.2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 x14ac:dyDescent="0.2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 x14ac:dyDescent="0.2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 x14ac:dyDescent="0.2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 x14ac:dyDescent="0.2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 x14ac:dyDescent="0.2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 x14ac:dyDescent="0.2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 x14ac:dyDescent="0.2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 x14ac:dyDescent="0.2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 x14ac:dyDescent="0.2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 x14ac:dyDescent="0.2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 x14ac:dyDescent="0.2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 x14ac:dyDescent="0.2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 x14ac:dyDescent="0.2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 x14ac:dyDescent="0.2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 x14ac:dyDescent="0.2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 x14ac:dyDescent="0.2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 x14ac:dyDescent="0.2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 x14ac:dyDescent="0.2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 x14ac:dyDescent="0.2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 x14ac:dyDescent="0.2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 x14ac:dyDescent="0.2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 x14ac:dyDescent="0.2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 x14ac:dyDescent="0.2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 x14ac:dyDescent="0.2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 x14ac:dyDescent="0.2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 x14ac:dyDescent="0.2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 x14ac:dyDescent="0.2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 x14ac:dyDescent="0.2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 x14ac:dyDescent="0.2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 x14ac:dyDescent="0.2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 x14ac:dyDescent="0.2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 x14ac:dyDescent="0.2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 x14ac:dyDescent="0.2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 x14ac:dyDescent="0.2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 x14ac:dyDescent="0.2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 x14ac:dyDescent="0.2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 x14ac:dyDescent="0.2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 x14ac:dyDescent="0.2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 x14ac:dyDescent="0.2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 x14ac:dyDescent="0.2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 x14ac:dyDescent="0.2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 x14ac:dyDescent="0.2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 x14ac:dyDescent="0.2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 x14ac:dyDescent="0.2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 x14ac:dyDescent="0.2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 x14ac:dyDescent="0.2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 x14ac:dyDescent="0.2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 x14ac:dyDescent="0.2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 x14ac:dyDescent="0.2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 x14ac:dyDescent="0.2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 x14ac:dyDescent="0.2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 x14ac:dyDescent="0.2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 x14ac:dyDescent="0.2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 x14ac:dyDescent="0.2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 x14ac:dyDescent="0.2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 x14ac:dyDescent="0.2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 x14ac:dyDescent="0.2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 x14ac:dyDescent="0.2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 x14ac:dyDescent="0.2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 x14ac:dyDescent="0.2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 x14ac:dyDescent="0.2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 x14ac:dyDescent="0.2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 x14ac:dyDescent="0.2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 x14ac:dyDescent="0.2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 x14ac:dyDescent="0.2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 x14ac:dyDescent="0.2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 x14ac:dyDescent="0.2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 x14ac:dyDescent="0.2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 x14ac:dyDescent="0.2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 x14ac:dyDescent="0.2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 x14ac:dyDescent="0.2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 x14ac:dyDescent="0.2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 x14ac:dyDescent="0.2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 x14ac:dyDescent="0.2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 x14ac:dyDescent="0.2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 x14ac:dyDescent="0.2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 x14ac:dyDescent="0.2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 x14ac:dyDescent="0.2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 x14ac:dyDescent="0.2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 x14ac:dyDescent="0.2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 x14ac:dyDescent="0.2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 x14ac:dyDescent="0.2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 x14ac:dyDescent="0.2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 x14ac:dyDescent="0.2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 x14ac:dyDescent="0.2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 x14ac:dyDescent="0.2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 x14ac:dyDescent="0.2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 x14ac:dyDescent="0.2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 x14ac:dyDescent="0.2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 x14ac:dyDescent="0.2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 x14ac:dyDescent="0.2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 x14ac:dyDescent="0.2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 x14ac:dyDescent="0.2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 x14ac:dyDescent="0.2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 x14ac:dyDescent="0.2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 x14ac:dyDescent="0.2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 x14ac:dyDescent="0.2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 x14ac:dyDescent="0.2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 x14ac:dyDescent="0.2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 x14ac:dyDescent="0.2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 x14ac:dyDescent="0.2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 x14ac:dyDescent="0.2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 x14ac:dyDescent="0.2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 x14ac:dyDescent="0.2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 x14ac:dyDescent="0.2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 x14ac:dyDescent="0.2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 x14ac:dyDescent="0.2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 x14ac:dyDescent="0.2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 x14ac:dyDescent="0.2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 x14ac:dyDescent="0.2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 x14ac:dyDescent="0.2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 x14ac:dyDescent="0.2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 x14ac:dyDescent="0.2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 x14ac:dyDescent="0.2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 x14ac:dyDescent="0.2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 x14ac:dyDescent="0.2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 x14ac:dyDescent="0.2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 x14ac:dyDescent="0.2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 x14ac:dyDescent="0.2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 x14ac:dyDescent="0.2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 x14ac:dyDescent="0.2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 x14ac:dyDescent="0.2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 x14ac:dyDescent="0.2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 x14ac:dyDescent="0.2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 x14ac:dyDescent="0.2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 x14ac:dyDescent="0.2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 x14ac:dyDescent="0.2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 x14ac:dyDescent="0.2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 x14ac:dyDescent="0.2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 x14ac:dyDescent="0.2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 x14ac:dyDescent="0.2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 x14ac:dyDescent="0.2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 x14ac:dyDescent="0.2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 x14ac:dyDescent="0.2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 x14ac:dyDescent="0.2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 x14ac:dyDescent="0.2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 x14ac:dyDescent="0.2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 x14ac:dyDescent="0.2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 x14ac:dyDescent="0.2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 x14ac:dyDescent="0.2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 x14ac:dyDescent="0.2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 x14ac:dyDescent="0.2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 x14ac:dyDescent="0.2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 x14ac:dyDescent="0.2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 x14ac:dyDescent="0.2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 x14ac:dyDescent="0.2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 x14ac:dyDescent="0.2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 x14ac:dyDescent="0.2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 x14ac:dyDescent="0.2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 x14ac:dyDescent="0.2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 x14ac:dyDescent="0.2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 x14ac:dyDescent="0.2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 x14ac:dyDescent="0.2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 x14ac:dyDescent="0.2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 x14ac:dyDescent="0.2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 x14ac:dyDescent="0.2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 x14ac:dyDescent="0.2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 x14ac:dyDescent="0.2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 x14ac:dyDescent="0.2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 x14ac:dyDescent="0.2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 x14ac:dyDescent="0.2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 x14ac:dyDescent="0.2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 x14ac:dyDescent="0.2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 x14ac:dyDescent="0.2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 x14ac:dyDescent="0.2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 x14ac:dyDescent="0.2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 x14ac:dyDescent="0.2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 x14ac:dyDescent="0.2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 x14ac:dyDescent="0.2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 x14ac:dyDescent="0.2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 x14ac:dyDescent="0.2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 x14ac:dyDescent="0.2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 x14ac:dyDescent="0.2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 x14ac:dyDescent="0.2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 x14ac:dyDescent="0.2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 x14ac:dyDescent="0.2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 x14ac:dyDescent="0.2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 x14ac:dyDescent="0.2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 x14ac:dyDescent="0.2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 x14ac:dyDescent="0.2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 x14ac:dyDescent="0.2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 x14ac:dyDescent="0.2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 x14ac:dyDescent="0.2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 x14ac:dyDescent="0.2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 x14ac:dyDescent="0.2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 x14ac:dyDescent="0.2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 x14ac:dyDescent="0.2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 x14ac:dyDescent="0.2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 x14ac:dyDescent="0.2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 x14ac:dyDescent="0.2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 x14ac:dyDescent="0.2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 x14ac:dyDescent="0.2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 x14ac:dyDescent="0.2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 x14ac:dyDescent="0.2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 x14ac:dyDescent="0.2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 x14ac:dyDescent="0.2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 x14ac:dyDescent="0.2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 x14ac:dyDescent="0.2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 x14ac:dyDescent="0.2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 x14ac:dyDescent="0.2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 x14ac:dyDescent="0.2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 x14ac:dyDescent="0.2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 x14ac:dyDescent="0.2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 x14ac:dyDescent="0.2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 x14ac:dyDescent="0.2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 x14ac:dyDescent="0.2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 x14ac:dyDescent="0.2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 x14ac:dyDescent="0.2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 x14ac:dyDescent="0.2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 x14ac:dyDescent="0.2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 x14ac:dyDescent="0.2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 x14ac:dyDescent="0.2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 x14ac:dyDescent="0.2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 x14ac:dyDescent="0.2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 x14ac:dyDescent="0.2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 x14ac:dyDescent="0.2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 x14ac:dyDescent="0.2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 x14ac:dyDescent="0.2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 x14ac:dyDescent="0.2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 x14ac:dyDescent="0.2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 x14ac:dyDescent="0.2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 x14ac:dyDescent="0.2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 x14ac:dyDescent="0.2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 x14ac:dyDescent="0.2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 x14ac:dyDescent="0.2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 x14ac:dyDescent="0.2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 x14ac:dyDescent="0.2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 x14ac:dyDescent="0.2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 x14ac:dyDescent="0.2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 x14ac:dyDescent="0.2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 x14ac:dyDescent="0.2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 x14ac:dyDescent="0.2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 x14ac:dyDescent="0.2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 x14ac:dyDescent="0.2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 x14ac:dyDescent="0.2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 x14ac:dyDescent="0.2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 x14ac:dyDescent="0.2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 x14ac:dyDescent="0.2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 x14ac:dyDescent="0.2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 x14ac:dyDescent="0.2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 x14ac:dyDescent="0.2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 x14ac:dyDescent="0.2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 x14ac:dyDescent="0.2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 x14ac:dyDescent="0.2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 x14ac:dyDescent="0.2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 x14ac:dyDescent="0.2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 x14ac:dyDescent="0.2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 x14ac:dyDescent="0.2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 x14ac:dyDescent="0.2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 x14ac:dyDescent="0.2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 x14ac:dyDescent="0.2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 x14ac:dyDescent="0.2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 x14ac:dyDescent="0.2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 x14ac:dyDescent="0.2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 x14ac:dyDescent="0.2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 x14ac:dyDescent="0.2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 x14ac:dyDescent="0.2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 x14ac:dyDescent="0.2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 x14ac:dyDescent="0.2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 x14ac:dyDescent="0.2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 x14ac:dyDescent="0.2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 x14ac:dyDescent="0.2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 x14ac:dyDescent="0.2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 x14ac:dyDescent="0.2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 x14ac:dyDescent="0.2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 x14ac:dyDescent="0.2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 x14ac:dyDescent="0.2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 x14ac:dyDescent="0.2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 x14ac:dyDescent="0.2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 x14ac:dyDescent="0.2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 x14ac:dyDescent="0.2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 x14ac:dyDescent="0.2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 x14ac:dyDescent="0.2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 x14ac:dyDescent="0.2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 x14ac:dyDescent="0.2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 x14ac:dyDescent="0.2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 x14ac:dyDescent="0.2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 x14ac:dyDescent="0.2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 x14ac:dyDescent="0.2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 x14ac:dyDescent="0.2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 x14ac:dyDescent="0.2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 x14ac:dyDescent="0.2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 x14ac:dyDescent="0.2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 x14ac:dyDescent="0.2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 x14ac:dyDescent="0.2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 x14ac:dyDescent="0.2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 x14ac:dyDescent="0.2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 x14ac:dyDescent="0.2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 x14ac:dyDescent="0.2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 x14ac:dyDescent="0.2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 x14ac:dyDescent="0.2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 x14ac:dyDescent="0.2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 x14ac:dyDescent="0.2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 x14ac:dyDescent="0.2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 x14ac:dyDescent="0.2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 x14ac:dyDescent="0.2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 x14ac:dyDescent="0.2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 x14ac:dyDescent="0.2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 x14ac:dyDescent="0.2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 x14ac:dyDescent="0.2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 x14ac:dyDescent="0.2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 x14ac:dyDescent="0.2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 x14ac:dyDescent="0.2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 x14ac:dyDescent="0.2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 x14ac:dyDescent="0.2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 x14ac:dyDescent="0.2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 x14ac:dyDescent="0.2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 x14ac:dyDescent="0.2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 x14ac:dyDescent="0.2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 x14ac:dyDescent="0.2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 x14ac:dyDescent="0.2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 x14ac:dyDescent="0.2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 x14ac:dyDescent="0.2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 x14ac:dyDescent="0.2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 x14ac:dyDescent="0.2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 x14ac:dyDescent="0.2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 x14ac:dyDescent="0.2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 x14ac:dyDescent="0.2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 x14ac:dyDescent="0.2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 x14ac:dyDescent="0.2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 x14ac:dyDescent="0.2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 x14ac:dyDescent="0.2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 x14ac:dyDescent="0.2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 x14ac:dyDescent="0.2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 x14ac:dyDescent="0.2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 x14ac:dyDescent="0.2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 x14ac:dyDescent="0.2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 x14ac:dyDescent="0.2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 x14ac:dyDescent="0.2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 x14ac:dyDescent="0.2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 x14ac:dyDescent="0.2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 x14ac:dyDescent="0.2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 x14ac:dyDescent="0.2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 x14ac:dyDescent="0.2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 x14ac:dyDescent="0.2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 x14ac:dyDescent="0.2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 x14ac:dyDescent="0.2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 x14ac:dyDescent="0.2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 x14ac:dyDescent="0.2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 x14ac:dyDescent="0.2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 x14ac:dyDescent="0.2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 x14ac:dyDescent="0.2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 x14ac:dyDescent="0.2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 x14ac:dyDescent="0.2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 x14ac:dyDescent="0.2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 x14ac:dyDescent="0.2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 x14ac:dyDescent="0.2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 x14ac:dyDescent="0.2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 x14ac:dyDescent="0.2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 x14ac:dyDescent="0.2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 x14ac:dyDescent="0.2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 x14ac:dyDescent="0.2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 x14ac:dyDescent="0.2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 x14ac:dyDescent="0.2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 x14ac:dyDescent="0.2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 x14ac:dyDescent="0.2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 x14ac:dyDescent="0.2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 x14ac:dyDescent="0.2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 x14ac:dyDescent="0.2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 x14ac:dyDescent="0.2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 x14ac:dyDescent="0.2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 x14ac:dyDescent="0.2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 x14ac:dyDescent="0.2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 x14ac:dyDescent="0.2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 x14ac:dyDescent="0.2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 x14ac:dyDescent="0.2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 x14ac:dyDescent="0.2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 x14ac:dyDescent="0.2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 x14ac:dyDescent="0.2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 x14ac:dyDescent="0.2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 x14ac:dyDescent="0.2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 x14ac:dyDescent="0.2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 x14ac:dyDescent="0.2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 x14ac:dyDescent="0.2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 x14ac:dyDescent="0.2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 x14ac:dyDescent="0.2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 x14ac:dyDescent="0.2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 x14ac:dyDescent="0.2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 x14ac:dyDescent="0.2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 x14ac:dyDescent="0.2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 x14ac:dyDescent="0.2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 x14ac:dyDescent="0.2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 x14ac:dyDescent="0.2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 x14ac:dyDescent="0.2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 x14ac:dyDescent="0.2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 x14ac:dyDescent="0.2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 x14ac:dyDescent="0.2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 x14ac:dyDescent="0.2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 x14ac:dyDescent="0.2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 x14ac:dyDescent="0.2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 x14ac:dyDescent="0.2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 x14ac:dyDescent="0.2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 x14ac:dyDescent="0.2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 x14ac:dyDescent="0.2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 x14ac:dyDescent="0.2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 x14ac:dyDescent="0.2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 x14ac:dyDescent="0.2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 x14ac:dyDescent="0.2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 x14ac:dyDescent="0.2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 x14ac:dyDescent="0.2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 x14ac:dyDescent="0.2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 x14ac:dyDescent="0.2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 x14ac:dyDescent="0.2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 x14ac:dyDescent="0.2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 x14ac:dyDescent="0.2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 x14ac:dyDescent="0.2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 x14ac:dyDescent="0.2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 x14ac:dyDescent="0.2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 x14ac:dyDescent="0.2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 x14ac:dyDescent="0.2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 x14ac:dyDescent="0.2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 x14ac:dyDescent="0.2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 x14ac:dyDescent="0.2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 x14ac:dyDescent="0.2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 x14ac:dyDescent="0.2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 x14ac:dyDescent="0.2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 x14ac:dyDescent="0.2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 x14ac:dyDescent="0.2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 x14ac:dyDescent="0.2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 x14ac:dyDescent="0.2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 x14ac:dyDescent="0.2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 x14ac:dyDescent="0.2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 x14ac:dyDescent="0.2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 x14ac:dyDescent="0.2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 x14ac:dyDescent="0.2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 x14ac:dyDescent="0.2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 x14ac:dyDescent="0.2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 x14ac:dyDescent="0.2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 x14ac:dyDescent="0.2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 x14ac:dyDescent="0.2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 x14ac:dyDescent="0.2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 x14ac:dyDescent="0.2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 x14ac:dyDescent="0.2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 x14ac:dyDescent="0.2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 x14ac:dyDescent="0.2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 x14ac:dyDescent="0.2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 x14ac:dyDescent="0.2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 x14ac:dyDescent="0.2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 x14ac:dyDescent="0.2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 x14ac:dyDescent="0.2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 x14ac:dyDescent="0.2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 x14ac:dyDescent="0.2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 x14ac:dyDescent="0.2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 x14ac:dyDescent="0.2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 x14ac:dyDescent="0.2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 x14ac:dyDescent="0.2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 x14ac:dyDescent="0.2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 x14ac:dyDescent="0.2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 x14ac:dyDescent="0.2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 x14ac:dyDescent="0.2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 x14ac:dyDescent="0.2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 x14ac:dyDescent="0.2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 x14ac:dyDescent="0.2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 x14ac:dyDescent="0.2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 x14ac:dyDescent="0.2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 x14ac:dyDescent="0.2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 x14ac:dyDescent="0.2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 x14ac:dyDescent="0.2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 x14ac:dyDescent="0.2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 x14ac:dyDescent="0.2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 x14ac:dyDescent="0.2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 x14ac:dyDescent="0.2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 x14ac:dyDescent="0.2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 x14ac:dyDescent="0.2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 x14ac:dyDescent="0.2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 x14ac:dyDescent="0.2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 x14ac:dyDescent="0.2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 x14ac:dyDescent="0.2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 x14ac:dyDescent="0.2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 x14ac:dyDescent="0.2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 x14ac:dyDescent="0.2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 x14ac:dyDescent="0.2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 x14ac:dyDescent="0.2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 x14ac:dyDescent="0.2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 x14ac:dyDescent="0.2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 x14ac:dyDescent="0.2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 x14ac:dyDescent="0.2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 x14ac:dyDescent="0.2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 x14ac:dyDescent="0.2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 x14ac:dyDescent="0.2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 x14ac:dyDescent="0.2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 x14ac:dyDescent="0.2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 x14ac:dyDescent="0.2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 x14ac:dyDescent="0.2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 x14ac:dyDescent="0.2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 x14ac:dyDescent="0.2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 x14ac:dyDescent="0.2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 x14ac:dyDescent="0.2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 x14ac:dyDescent="0.2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 x14ac:dyDescent="0.2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 x14ac:dyDescent="0.2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 x14ac:dyDescent="0.2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 x14ac:dyDescent="0.2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 x14ac:dyDescent="0.2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 x14ac:dyDescent="0.2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 x14ac:dyDescent="0.2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 x14ac:dyDescent="0.2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 x14ac:dyDescent="0.2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 x14ac:dyDescent="0.2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 x14ac:dyDescent="0.2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 x14ac:dyDescent="0.2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 x14ac:dyDescent="0.2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 x14ac:dyDescent="0.2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 x14ac:dyDescent="0.2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 x14ac:dyDescent="0.2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 x14ac:dyDescent="0.2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 x14ac:dyDescent="0.2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 x14ac:dyDescent="0.2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 x14ac:dyDescent="0.2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 x14ac:dyDescent="0.2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 x14ac:dyDescent="0.2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 x14ac:dyDescent="0.2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 x14ac:dyDescent="0.2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 x14ac:dyDescent="0.2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 x14ac:dyDescent="0.2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 x14ac:dyDescent="0.2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 x14ac:dyDescent="0.2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 x14ac:dyDescent="0.2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 x14ac:dyDescent="0.2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 x14ac:dyDescent="0.2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 x14ac:dyDescent="0.2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 x14ac:dyDescent="0.2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 x14ac:dyDescent="0.2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 x14ac:dyDescent="0.2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 x14ac:dyDescent="0.2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 x14ac:dyDescent="0.2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 x14ac:dyDescent="0.2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 x14ac:dyDescent="0.2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 x14ac:dyDescent="0.2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 x14ac:dyDescent="0.2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 x14ac:dyDescent="0.2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 x14ac:dyDescent="0.2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 x14ac:dyDescent="0.2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 x14ac:dyDescent="0.2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 x14ac:dyDescent="0.2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 x14ac:dyDescent="0.2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 x14ac:dyDescent="0.2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 x14ac:dyDescent="0.2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 x14ac:dyDescent="0.2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 x14ac:dyDescent="0.2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 x14ac:dyDescent="0.2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 x14ac:dyDescent="0.2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 x14ac:dyDescent="0.2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 x14ac:dyDescent="0.2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 x14ac:dyDescent="0.2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 x14ac:dyDescent="0.2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 x14ac:dyDescent="0.2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 x14ac:dyDescent="0.2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 x14ac:dyDescent="0.2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 x14ac:dyDescent="0.2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 x14ac:dyDescent="0.2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 x14ac:dyDescent="0.2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 x14ac:dyDescent="0.2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 x14ac:dyDescent="0.2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 x14ac:dyDescent="0.2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 x14ac:dyDescent="0.2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 x14ac:dyDescent="0.2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 x14ac:dyDescent="0.2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 x14ac:dyDescent="0.2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 x14ac:dyDescent="0.2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 x14ac:dyDescent="0.2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 x14ac:dyDescent="0.2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 x14ac:dyDescent="0.2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 x14ac:dyDescent="0.2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 x14ac:dyDescent="0.2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 x14ac:dyDescent="0.2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 x14ac:dyDescent="0.2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 x14ac:dyDescent="0.2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 x14ac:dyDescent="0.2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 x14ac:dyDescent="0.2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 x14ac:dyDescent="0.2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 x14ac:dyDescent="0.2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 x14ac:dyDescent="0.2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 x14ac:dyDescent="0.2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 x14ac:dyDescent="0.2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 x14ac:dyDescent="0.2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 x14ac:dyDescent="0.2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 x14ac:dyDescent="0.2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 x14ac:dyDescent="0.2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 x14ac:dyDescent="0.2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 x14ac:dyDescent="0.2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 x14ac:dyDescent="0.2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 x14ac:dyDescent="0.2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 x14ac:dyDescent="0.2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 x14ac:dyDescent="0.2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 x14ac:dyDescent="0.2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 x14ac:dyDescent="0.2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 x14ac:dyDescent="0.2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 x14ac:dyDescent="0.2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 x14ac:dyDescent="0.2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 x14ac:dyDescent="0.2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 x14ac:dyDescent="0.2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 x14ac:dyDescent="0.2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 x14ac:dyDescent="0.2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 x14ac:dyDescent="0.2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 x14ac:dyDescent="0.2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 x14ac:dyDescent="0.2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 x14ac:dyDescent="0.2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 x14ac:dyDescent="0.2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 x14ac:dyDescent="0.2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 x14ac:dyDescent="0.2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 x14ac:dyDescent="0.2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 x14ac:dyDescent="0.2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 x14ac:dyDescent="0.2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 x14ac:dyDescent="0.2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 x14ac:dyDescent="0.2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 x14ac:dyDescent="0.2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 x14ac:dyDescent="0.2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 x14ac:dyDescent="0.2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 x14ac:dyDescent="0.2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 x14ac:dyDescent="0.2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 x14ac:dyDescent="0.2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 x14ac:dyDescent="0.2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 x14ac:dyDescent="0.2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 x14ac:dyDescent="0.2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 x14ac:dyDescent="0.2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 x14ac:dyDescent="0.2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 x14ac:dyDescent="0.2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 x14ac:dyDescent="0.2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 x14ac:dyDescent="0.2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 x14ac:dyDescent="0.2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 x14ac:dyDescent="0.2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 x14ac:dyDescent="0.2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 x14ac:dyDescent="0.2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 x14ac:dyDescent="0.2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 x14ac:dyDescent="0.2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 x14ac:dyDescent="0.2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 x14ac:dyDescent="0.2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 x14ac:dyDescent="0.2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 x14ac:dyDescent="0.2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 x14ac:dyDescent="0.2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 x14ac:dyDescent="0.2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 x14ac:dyDescent="0.2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 x14ac:dyDescent="0.2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 x14ac:dyDescent="0.2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 x14ac:dyDescent="0.2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 x14ac:dyDescent="0.2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 x14ac:dyDescent="0.2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 x14ac:dyDescent="0.2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 x14ac:dyDescent="0.2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 x14ac:dyDescent="0.2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 x14ac:dyDescent="0.2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 x14ac:dyDescent="0.2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 x14ac:dyDescent="0.2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 x14ac:dyDescent="0.2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 x14ac:dyDescent="0.2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 x14ac:dyDescent="0.2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 x14ac:dyDescent="0.2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 x14ac:dyDescent="0.2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 x14ac:dyDescent="0.2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 x14ac:dyDescent="0.2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 x14ac:dyDescent="0.2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 x14ac:dyDescent="0.2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 x14ac:dyDescent="0.2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 x14ac:dyDescent="0.2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 x14ac:dyDescent="0.2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 x14ac:dyDescent="0.2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 x14ac:dyDescent="0.2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 x14ac:dyDescent="0.2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 x14ac:dyDescent="0.2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 x14ac:dyDescent="0.2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 x14ac:dyDescent="0.2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 x14ac:dyDescent="0.2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 x14ac:dyDescent="0.2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 x14ac:dyDescent="0.2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 x14ac:dyDescent="0.2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 x14ac:dyDescent="0.2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 x14ac:dyDescent="0.2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 x14ac:dyDescent="0.2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 x14ac:dyDescent="0.2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 x14ac:dyDescent="0.2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 x14ac:dyDescent="0.2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 x14ac:dyDescent="0.2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 x14ac:dyDescent="0.2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 x14ac:dyDescent="0.2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 x14ac:dyDescent="0.2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 x14ac:dyDescent="0.2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 x14ac:dyDescent="0.2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 x14ac:dyDescent="0.2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 x14ac:dyDescent="0.2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 x14ac:dyDescent="0.2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 x14ac:dyDescent="0.2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 x14ac:dyDescent="0.2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 x14ac:dyDescent="0.2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 x14ac:dyDescent="0.2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 x14ac:dyDescent="0.2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 x14ac:dyDescent="0.2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 x14ac:dyDescent="0.2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 x14ac:dyDescent="0.2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 x14ac:dyDescent="0.2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 x14ac:dyDescent="0.2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 x14ac:dyDescent="0.2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 x14ac:dyDescent="0.2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 x14ac:dyDescent="0.2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 x14ac:dyDescent="0.2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 x14ac:dyDescent="0.2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 x14ac:dyDescent="0.2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 x14ac:dyDescent="0.2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 x14ac:dyDescent="0.2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 x14ac:dyDescent="0.2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 x14ac:dyDescent="0.2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 x14ac:dyDescent="0.2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 x14ac:dyDescent="0.2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 x14ac:dyDescent="0.2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 x14ac:dyDescent="0.2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 x14ac:dyDescent="0.2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 x14ac:dyDescent="0.2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 x14ac:dyDescent="0.2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 x14ac:dyDescent="0.2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 x14ac:dyDescent="0.2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 x14ac:dyDescent="0.2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 x14ac:dyDescent="0.2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 x14ac:dyDescent="0.2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 x14ac:dyDescent="0.2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 x14ac:dyDescent="0.2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 x14ac:dyDescent="0.2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 x14ac:dyDescent="0.2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 x14ac:dyDescent="0.2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 x14ac:dyDescent="0.2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 x14ac:dyDescent="0.2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 x14ac:dyDescent="0.2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 x14ac:dyDescent="0.2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 x14ac:dyDescent="0.2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 x14ac:dyDescent="0.2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 x14ac:dyDescent="0.2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 x14ac:dyDescent="0.2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 x14ac:dyDescent="0.2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 x14ac:dyDescent="0.2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 x14ac:dyDescent="0.2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 x14ac:dyDescent="0.2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 x14ac:dyDescent="0.2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 x14ac:dyDescent="0.2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 x14ac:dyDescent="0.2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 x14ac:dyDescent="0.2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 x14ac:dyDescent="0.2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 x14ac:dyDescent="0.2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 x14ac:dyDescent="0.2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 x14ac:dyDescent="0.2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 x14ac:dyDescent="0.2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 x14ac:dyDescent="0.2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 x14ac:dyDescent="0.2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 x14ac:dyDescent="0.2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 x14ac:dyDescent="0.2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 x14ac:dyDescent="0.2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 x14ac:dyDescent="0.2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 x14ac:dyDescent="0.2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 x14ac:dyDescent="0.2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 x14ac:dyDescent="0.2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 x14ac:dyDescent="0.2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 x14ac:dyDescent="0.2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 x14ac:dyDescent="0.2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 x14ac:dyDescent="0.2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 x14ac:dyDescent="0.2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 x14ac:dyDescent="0.2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 x14ac:dyDescent="0.2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 x14ac:dyDescent="0.2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 x14ac:dyDescent="0.2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 x14ac:dyDescent="0.2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 x14ac:dyDescent="0.2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 x14ac:dyDescent="0.2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 x14ac:dyDescent="0.2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 x14ac:dyDescent="0.2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 x14ac:dyDescent="0.2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 x14ac:dyDescent="0.2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 x14ac:dyDescent="0.2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 x14ac:dyDescent="0.2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 x14ac:dyDescent="0.2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 x14ac:dyDescent="0.2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 x14ac:dyDescent="0.2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 x14ac:dyDescent="0.2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 x14ac:dyDescent="0.2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 x14ac:dyDescent="0.2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 x14ac:dyDescent="0.2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 x14ac:dyDescent="0.2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 x14ac:dyDescent="0.2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 x14ac:dyDescent="0.2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 x14ac:dyDescent="0.2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 x14ac:dyDescent="0.2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 x14ac:dyDescent="0.2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 x14ac:dyDescent="0.2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 x14ac:dyDescent="0.2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 x14ac:dyDescent="0.2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 x14ac:dyDescent="0.2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 x14ac:dyDescent="0.2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 x14ac:dyDescent="0.2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 x14ac:dyDescent="0.2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 x14ac:dyDescent="0.2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 x14ac:dyDescent="0.2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 x14ac:dyDescent="0.2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 x14ac:dyDescent="0.2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 x14ac:dyDescent="0.2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 x14ac:dyDescent="0.2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 x14ac:dyDescent="0.2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 x14ac:dyDescent="0.2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 x14ac:dyDescent="0.2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 x14ac:dyDescent="0.2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 x14ac:dyDescent="0.2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 x14ac:dyDescent="0.2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 x14ac:dyDescent="0.2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 x14ac:dyDescent="0.2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 x14ac:dyDescent="0.2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 x14ac:dyDescent="0.2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 x14ac:dyDescent="0.2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 x14ac:dyDescent="0.2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 x14ac:dyDescent="0.2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 x14ac:dyDescent="0.2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 x14ac:dyDescent="0.2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 x14ac:dyDescent="0.2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 x14ac:dyDescent="0.2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 x14ac:dyDescent="0.2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 x14ac:dyDescent="0.2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 x14ac:dyDescent="0.2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 x14ac:dyDescent="0.2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 x14ac:dyDescent="0.2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 x14ac:dyDescent="0.2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 x14ac:dyDescent="0.2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 x14ac:dyDescent="0.2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 x14ac:dyDescent="0.2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 x14ac:dyDescent="0.2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 x14ac:dyDescent="0.2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 x14ac:dyDescent="0.2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 x14ac:dyDescent="0.2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 x14ac:dyDescent="0.2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 x14ac:dyDescent="0.2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 x14ac:dyDescent="0.2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 x14ac:dyDescent="0.2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 x14ac:dyDescent="0.2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 x14ac:dyDescent="0.2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 x14ac:dyDescent="0.2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 x14ac:dyDescent="0.2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 x14ac:dyDescent="0.2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 x14ac:dyDescent="0.2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 x14ac:dyDescent="0.2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 x14ac:dyDescent="0.2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 x14ac:dyDescent="0.2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 x14ac:dyDescent="0.2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 x14ac:dyDescent="0.2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 x14ac:dyDescent="0.2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 x14ac:dyDescent="0.2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 x14ac:dyDescent="0.2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 x14ac:dyDescent="0.2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 x14ac:dyDescent="0.2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 x14ac:dyDescent="0.2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 x14ac:dyDescent="0.2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 x14ac:dyDescent="0.2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 x14ac:dyDescent="0.2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 x14ac:dyDescent="0.2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 x14ac:dyDescent="0.2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 x14ac:dyDescent="0.2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 x14ac:dyDescent="0.2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 x14ac:dyDescent="0.2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 x14ac:dyDescent="0.2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 x14ac:dyDescent="0.2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 x14ac:dyDescent="0.2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 x14ac:dyDescent="0.2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 x14ac:dyDescent="0.2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 x14ac:dyDescent="0.2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 x14ac:dyDescent="0.2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 x14ac:dyDescent="0.2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 x14ac:dyDescent="0.2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 x14ac:dyDescent="0.2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 x14ac:dyDescent="0.2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 x14ac:dyDescent="0.2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 x14ac:dyDescent="0.2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 x14ac:dyDescent="0.2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 x14ac:dyDescent="0.2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 x14ac:dyDescent="0.2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 x14ac:dyDescent="0.2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 x14ac:dyDescent="0.2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 x14ac:dyDescent="0.2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 x14ac:dyDescent="0.2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 x14ac:dyDescent="0.2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 x14ac:dyDescent="0.2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 x14ac:dyDescent="0.2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 x14ac:dyDescent="0.2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 x14ac:dyDescent="0.2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 x14ac:dyDescent="0.2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 x14ac:dyDescent="0.2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 x14ac:dyDescent="0.2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 x14ac:dyDescent="0.2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 x14ac:dyDescent="0.2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 x14ac:dyDescent="0.2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 x14ac:dyDescent="0.2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 x14ac:dyDescent="0.2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 x14ac:dyDescent="0.2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 x14ac:dyDescent="0.2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 x14ac:dyDescent="0.2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 x14ac:dyDescent="0.2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 x14ac:dyDescent="0.2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 x14ac:dyDescent="0.2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 x14ac:dyDescent="0.2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 x14ac:dyDescent="0.2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 x14ac:dyDescent="0.2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 x14ac:dyDescent="0.2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 x14ac:dyDescent="0.2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 x14ac:dyDescent="0.2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 x14ac:dyDescent="0.2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 x14ac:dyDescent="0.2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 x14ac:dyDescent="0.2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 x14ac:dyDescent="0.2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 x14ac:dyDescent="0.2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 x14ac:dyDescent="0.2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 x14ac:dyDescent="0.2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 x14ac:dyDescent="0.2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 x14ac:dyDescent="0.2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 x14ac:dyDescent="0.2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 x14ac:dyDescent="0.2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 x14ac:dyDescent="0.2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 x14ac:dyDescent="0.2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 x14ac:dyDescent="0.2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 x14ac:dyDescent="0.2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 x14ac:dyDescent="0.2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 x14ac:dyDescent="0.2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 x14ac:dyDescent="0.2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 x14ac:dyDescent="0.2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 x14ac:dyDescent="0.2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 x14ac:dyDescent="0.2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 x14ac:dyDescent="0.2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 x14ac:dyDescent="0.2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 x14ac:dyDescent="0.2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 x14ac:dyDescent="0.2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 x14ac:dyDescent="0.2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 x14ac:dyDescent="0.2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 x14ac:dyDescent="0.2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 x14ac:dyDescent="0.2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 x14ac:dyDescent="0.2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 x14ac:dyDescent="0.2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 x14ac:dyDescent="0.2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 x14ac:dyDescent="0.2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 x14ac:dyDescent="0.2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 x14ac:dyDescent="0.2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 x14ac:dyDescent="0.2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 x14ac:dyDescent="0.2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 x14ac:dyDescent="0.2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 x14ac:dyDescent="0.2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 x14ac:dyDescent="0.2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 x14ac:dyDescent="0.2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 x14ac:dyDescent="0.2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 x14ac:dyDescent="0.2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 x14ac:dyDescent="0.2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 x14ac:dyDescent="0.2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 x14ac:dyDescent="0.2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 x14ac:dyDescent="0.2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 x14ac:dyDescent="0.2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 x14ac:dyDescent="0.2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 x14ac:dyDescent="0.2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 x14ac:dyDescent="0.2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 x14ac:dyDescent="0.2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 x14ac:dyDescent="0.2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 x14ac:dyDescent="0.2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 x14ac:dyDescent="0.2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 x14ac:dyDescent="0.2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 x14ac:dyDescent="0.2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 x14ac:dyDescent="0.2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 x14ac:dyDescent="0.2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 x14ac:dyDescent="0.2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 x14ac:dyDescent="0.2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 x14ac:dyDescent="0.2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 x14ac:dyDescent="0.2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 x14ac:dyDescent="0.2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 x14ac:dyDescent="0.2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 x14ac:dyDescent="0.2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 x14ac:dyDescent="0.2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 x14ac:dyDescent="0.2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 x14ac:dyDescent="0.2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 x14ac:dyDescent="0.2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 x14ac:dyDescent="0.2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 x14ac:dyDescent="0.2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 x14ac:dyDescent="0.2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 x14ac:dyDescent="0.2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 x14ac:dyDescent="0.2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 x14ac:dyDescent="0.2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 x14ac:dyDescent="0.2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 x14ac:dyDescent="0.2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 x14ac:dyDescent="0.2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 x14ac:dyDescent="0.2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 x14ac:dyDescent="0.2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 x14ac:dyDescent="0.2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 x14ac:dyDescent="0.2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 x14ac:dyDescent="0.2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 x14ac:dyDescent="0.2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 x14ac:dyDescent="0.2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 x14ac:dyDescent="0.2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 x14ac:dyDescent="0.2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 x14ac:dyDescent="0.2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 x14ac:dyDescent="0.2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 x14ac:dyDescent="0.2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 x14ac:dyDescent="0.2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 x14ac:dyDescent="0.2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 x14ac:dyDescent="0.2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 x14ac:dyDescent="0.2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 x14ac:dyDescent="0.2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 x14ac:dyDescent="0.2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 x14ac:dyDescent="0.2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 x14ac:dyDescent="0.2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 x14ac:dyDescent="0.2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 x14ac:dyDescent="0.2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 x14ac:dyDescent="0.2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 x14ac:dyDescent="0.2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 x14ac:dyDescent="0.2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 x14ac:dyDescent="0.2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 x14ac:dyDescent="0.2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 x14ac:dyDescent="0.2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 x14ac:dyDescent="0.2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 x14ac:dyDescent="0.2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 x14ac:dyDescent="0.2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 x14ac:dyDescent="0.2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 x14ac:dyDescent="0.2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 x14ac:dyDescent="0.2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 x14ac:dyDescent="0.2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 x14ac:dyDescent="0.2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 x14ac:dyDescent="0.2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 x14ac:dyDescent="0.2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 x14ac:dyDescent="0.2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 x14ac:dyDescent="0.2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 x14ac:dyDescent="0.2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 x14ac:dyDescent="0.2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 x14ac:dyDescent="0.2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 x14ac:dyDescent="0.2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 x14ac:dyDescent="0.2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 x14ac:dyDescent="0.2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 x14ac:dyDescent="0.2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 x14ac:dyDescent="0.2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 x14ac:dyDescent="0.2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 x14ac:dyDescent="0.2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 x14ac:dyDescent="0.2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 x14ac:dyDescent="0.2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 x14ac:dyDescent="0.2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 x14ac:dyDescent="0.2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 x14ac:dyDescent="0.2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 x14ac:dyDescent="0.2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 x14ac:dyDescent="0.2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 x14ac:dyDescent="0.2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 x14ac:dyDescent="0.2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 x14ac:dyDescent="0.2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 x14ac:dyDescent="0.2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 x14ac:dyDescent="0.2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 x14ac:dyDescent="0.2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 x14ac:dyDescent="0.2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 x14ac:dyDescent="0.2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 x14ac:dyDescent="0.2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 x14ac:dyDescent="0.2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 x14ac:dyDescent="0.2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 x14ac:dyDescent="0.2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 x14ac:dyDescent="0.2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 x14ac:dyDescent="0.2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 x14ac:dyDescent="0.2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 x14ac:dyDescent="0.2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 x14ac:dyDescent="0.2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 x14ac:dyDescent="0.2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 x14ac:dyDescent="0.2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 x14ac:dyDescent="0.2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 x14ac:dyDescent="0.2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 x14ac:dyDescent="0.2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 x14ac:dyDescent="0.2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 x14ac:dyDescent="0.2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 x14ac:dyDescent="0.2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 x14ac:dyDescent="0.2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 x14ac:dyDescent="0.2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 x14ac:dyDescent="0.2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 x14ac:dyDescent="0.2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 x14ac:dyDescent="0.2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 x14ac:dyDescent="0.2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 x14ac:dyDescent="0.2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 x14ac:dyDescent="0.2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 x14ac:dyDescent="0.2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 x14ac:dyDescent="0.2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 x14ac:dyDescent="0.2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 x14ac:dyDescent="0.2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32</v>
      </c>
      <c r="F3" s="106"/>
      <c r="G3" s="106"/>
      <c r="H3" s="107">
        <f>SUM(J15:J18)</f>
        <v>32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 xml:space="preserve">Муниципальное автономное общеобразовательное учреждение "Гамовская средняя школа"                                                                                                                                                                             </v>
      </c>
      <c r="O4" s="118">
        <f ca="1">TODAY()</f>
        <v>43385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 xml:space="preserve">614512, Пермский край, Пермский район, с. Гамово, ул. 50 лет Октября , д. 14                                                                                                                                                                                  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1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Нет данных</v>
      </c>
      <c r="O7" s="117" t="s">
        <v>1149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1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Нет данных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1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Нет данных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1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Нет данных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8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24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23</v>
      </c>
      <c r="F15797" s="106"/>
      <c r="G15797" s="106"/>
      <c r="H15797" s="106">
        <f>SUM(H15798:H16282)</f>
        <v>23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0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1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0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0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1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0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1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0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20453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P14:AF14"/>
    <mergeCell ref="P15:AF15"/>
    <mergeCell ref="P16:AF16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zavuch31</dc:creator>
  <cp:lastModifiedBy>zavuch31</cp:lastModifiedBy>
  <cp:lastPrinted>2017-09-21T08:02:54Z</cp:lastPrinted>
  <dcterms:created xsi:type="dcterms:W3CDTF">2016-08-08T07:38:31Z</dcterms:created>
  <dcterms:modified xsi:type="dcterms:W3CDTF">2018-10-12T12:10:34Z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